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ary" sheetId="1" r:id="rId4"/>
    <sheet state="visible" name="FE CIVIL" sheetId="2" r:id="rId5"/>
    <sheet state="visible" name="FE MECH" sheetId="3" r:id="rId6"/>
    <sheet state="visible" name="FE COMP" sheetId="4" r:id="rId7"/>
    <sheet state="visible" name="FE EXTC" sheetId="5" r:id="rId8"/>
    <sheet state="visible" name="SE CIVIL" sheetId="6" r:id="rId9"/>
    <sheet state="visible" name="SE MECH" sheetId="7" r:id="rId10"/>
    <sheet state="visible" name="SE COMP" sheetId="8" r:id="rId11"/>
    <sheet state="visible" name="SE EXTC" sheetId="9" r:id="rId12"/>
    <sheet state="visible" name="TE CIVIL" sheetId="10" r:id="rId13"/>
    <sheet state="visible" name="TE MECH" sheetId="11" r:id="rId14"/>
    <sheet state="visible" name="TE COMP" sheetId="12" r:id="rId15"/>
    <sheet state="visible" name="TE EXTC" sheetId="13" r:id="rId16"/>
    <sheet state="visible" name="BE CIVIL" sheetId="14" r:id="rId17"/>
    <sheet state="visible" name="BE COMP" sheetId="15" r:id="rId18"/>
    <sheet state="visible" name="BE MECH" sheetId="16" r:id="rId19"/>
    <sheet state="visible" name="BE EXTC" sheetId="17" r:id="rId20"/>
  </sheets>
  <definedNames/>
  <calcPr/>
  <extLst>
    <ext uri="GoogleSheetsCustomDataVersion2">
      <go:sheetsCustomData xmlns:go="http://customooxmlschemas.google.com/" r:id="rId21" roundtripDataChecksum="kQBNuSMZA2Km/qPPWYEqb+mLSXiHyacW/ez/FP1WPwI="/>
    </ext>
  </extLst>
</workbook>
</file>

<file path=xl/sharedStrings.xml><?xml version="1.0" encoding="utf-8"?>
<sst xmlns="http://schemas.openxmlformats.org/spreadsheetml/2006/main" count="2326" uniqueCount="752">
  <si>
    <t>!! ATMA MALIK !!</t>
  </si>
  <si>
    <t>Atma Malik Institute of Technology And Research (Degree)</t>
  </si>
  <si>
    <t>Final Admisssion 2023-24                                                                                        Date-26.02.2024</t>
  </si>
  <si>
    <t>SR.NO</t>
  </si>
  <si>
    <t>BRANCH</t>
  </si>
  <si>
    <t>Intake</t>
  </si>
  <si>
    <t>FE</t>
  </si>
  <si>
    <t>DSE</t>
  </si>
  <si>
    <t>SE</t>
  </si>
  <si>
    <t>TE</t>
  </si>
  <si>
    <t>BE</t>
  </si>
  <si>
    <t>TOTAL</t>
  </si>
  <si>
    <t>CIVIL ENGG</t>
  </si>
  <si>
    <t>EXTC</t>
  </si>
  <si>
    <t>COMPUTER</t>
  </si>
  <si>
    <t>MECHANICAL</t>
  </si>
  <si>
    <t>Provisional  Admission 2023-24                                                                                        Date-26.02.2024</t>
  </si>
  <si>
    <t>!! Sabka Malik Atma!!</t>
  </si>
  <si>
    <t>Vishwatmak Jangali Maharaj Ashram Trust</t>
  </si>
  <si>
    <t>Atma Malik Institute of Technology &amp; Research</t>
  </si>
  <si>
    <t xml:space="preserve">A.Y 2023-24 STUDENT FEE SUMMARY REPORT (DEGREE) </t>
  </si>
  <si>
    <t>SR.No.</t>
  </si>
  <si>
    <t>TOTAL STUDENT</t>
  </si>
  <si>
    <t>TOTAL APPLICABALE FEE</t>
  </si>
  <si>
    <t>FROM SCHOLARSHIP</t>
  </si>
  <si>
    <t>FROM STUDENT</t>
  </si>
  <si>
    <t>FE CIVIL</t>
  </si>
  <si>
    <t>FE MECH</t>
  </si>
  <si>
    <t>FE COMP</t>
  </si>
  <si>
    <t>FE EXTC</t>
  </si>
  <si>
    <t>SE CIVIL</t>
  </si>
  <si>
    <t>SE MECH</t>
  </si>
  <si>
    <t>SE COMP</t>
  </si>
  <si>
    <t>SE EXTC</t>
  </si>
  <si>
    <t>TE CIVIL</t>
  </si>
  <si>
    <t>TE MECH</t>
  </si>
  <si>
    <t>TE COMP</t>
  </si>
  <si>
    <t>TE EXTC</t>
  </si>
  <si>
    <t>BE CIVIL</t>
  </si>
  <si>
    <t>BE MECH</t>
  </si>
  <si>
    <t>BE COMP</t>
  </si>
  <si>
    <t>BE EXTC</t>
  </si>
  <si>
    <t>TOTAL STUDENTS</t>
  </si>
  <si>
    <t>O.S</t>
  </si>
  <si>
    <t>ASST.REGISTRAR</t>
  </si>
  <si>
    <t>PRINCIPAL</t>
  </si>
  <si>
    <t>PATIL KAPIL K</t>
  </si>
  <si>
    <t>SHINDE JALINDER</t>
  </si>
  <si>
    <t>DR.SHINDE DNYANDEO D</t>
  </si>
  <si>
    <t>!! Sabka Malik Atma !!</t>
  </si>
  <si>
    <t>Vishwatmak Jangali Maharaj Ashram Trust's</t>
  </si>
  <si>
    <t>ATMA MALIK INSTITUTE OF TECHNOLOGY &amp; RESEARCH</t>
  </si>
  <si>
    <t>FINAL ADMISSION FE CIVIL 2023-24</t>
  </si>
  <si>
    <t>Sr. No</t>
  </si>
  <si>
    <t>GR .NO</t>
  </si>
  <si>
    <t>Gender</t>
  </si>
  <si>
    <t>Branch</t>
  </si>
  <si>
    <t>Category</t>
  </si>
  <si>
    <t>Admission Year</t>
  </si>
  <si>
    <t>Mbile No.</t>
  </si>
  <si>
    <t>Total Applicable Fees</t>
  </si>
  <si>
    <t>Fees from scholarship</t>
  </si>
  <si>
    <t>From Students</t>
  </si>
  <si>
    <t>Remark</t>
  </si>
  <si>
    <t>Bhagat Harsh Dnyaneshwar</t>
  </si>
  <si>
    <t>Male</t>
  </si>
  <si>
    <t>Civil Engineering</t>
  </si>
  <si>
    <t>OBC</t>
  </si>
  <si>
    <t>Bhoye Mansi Sanjay</t>
  </si>
  <si>
    <t>Female</t>
  </si>
  <si>
    <t>ST</t>
  </si>
  <si>
    <t>Burle Avdhoot Sanjay</t>
  </si>
  <si>
    <t>NT</t>
  </si>
  <si>
    <t>Gavit Vandana Bhaskar</t>
  </si>
  <si>
    <t>Patil Ashish Dipak</t>
  </si>
  <si>
    <t>Patil Pallavi Prakash</t>
  </si>
  <si>
    <t>Patil Prajwal Gajanan</t>
  </si>
  <si>
    <t>Shaikh Mohammed Aafan Aslam</t>
  </si>
  <si>
    <t>EBC</t>
  </si>
  <si>
    <t>FINAL ADMISSION FE MECH 2023-24</t>
  </si>
  <si>
    <t>GR.NO</t>
  </si>
  <si>
    <t>Name</t>
  </si>
  <si>
    <t>Bhoir Karan Naresh</t>
  </si>
  <si>
    <t>Mechanical Engineering</t>
  </si>
  <si>
    <t>Kudva Atul Raju</t>
  </si>
  <si>
    <t>Mali Vaibhav Dilip</t>
  </si>
  <si>
    <t>Patil Abhay Kisan</t>
  </si>
  <si>
    <t>Patil Nishant Bhai</t>
  </si>
  <si>
    <t>Sambare Sandesh Santosh</t>
  </si>
  <si>
    <t>FINAL ADMISSION FE COMP 2023-24</t>
  </si>
  <si>
    <t>GR NO</t>
  </si>
  <si>
    <t>Ahire Utkarsh Rahul</t>
  </si>
  <si>
    <t>Computer Engineering</t>
  </si>
  <si>
    <t>SC</t>
  </si>
  <si>
    <t>Asam Bhagwan Balraj</t>
  </si>
  <si>
    <t>SBC</t>
  </si>
  <si>
    <t>Bahale Om Tushar</t>
  </si>
  <si>
    <t xml:space="preserve">admission cancel </t>
  </si>
  <si>
    <t>Bhabad Sai Arun</t>
  </si>
  <si>
    <t>Bhadange Tejas Dinkar</t>
  </si>
  <si>
    <t>Bhangare Shubhangi Sitaram</t>
  </si>
  <si>
    <t>Bhanushali Jai Pramod</t>
  </si>
  <si>
    <t>OBC-EWS</t>
  </si>
  <si>
    <t>Bhere Rutik Bhagwan</t>
  </si>
  <si>
    <t>Bhoir Chirag Sandeep</t>
  </si>
  <si>
    <t>Bhoir Swapnil Shankar</t>
  </si>
  <si>
    <t>Davane Om Ashok</t>
  </si>
  <si>
    <t>OPEN</t>
  </si>
  <si>
    <t>Devashish Pradeepkumar Jaiswal</t>
  </si>
  <si>
    <t>TFWS</t>
  </si>
  <si>
    <t>Dupare Viraj Umesh</t>
  </si>
  <si>
    <t>Ghoghari Hardik Praful</t>
  </si>
  <si>
    <t>Ghongade Chetan Shrikant</t>
  </si>
  <si>
    <t>Harle Abhinav Randhir</t>
  </si>
  <si>
    <t>Karade Shubham Gopal</t>
  </si>
  <si>
    <t>Khade Swarj Somnath</t>
  </si>
  <si>
    <t>Khandagale Karan Prakash</t>
  </si>
  <si>
    <t>Kurhade Navnit Kiran</t>
  </si>
  <si>
    <t>Mahale Sanika Kailas</t>
  </si>
  <si>
    <t>Mirke Swayam Shyam</t>
  </si>
  <si>
    <t>Mokashi Vaishnavi Pradip</t>
  </si>
  <si>
    <t>More Kunal Rahul</t>
  </si>
  <si>
    <t>Nahide Ruchika Harish</t>
  </si>
  <si>
    <t>Nalkar Ketan Ramdas</t>
  </si>
  <si>
    <t>Nigade Shreya Ashok</t>
  </si>
  <si>
    <t>Nipurte Jay Janardan</t>
  </si>
  <si>
    <t>Pashte Karan Rohidas</t>
  </si>
  <si>
    <t>Patil Bhumika Raghunath</t>
  </si>
  <si>
    <t>Patil Harshita Bhai</t>
  </si>
  <si>
    <t>Patil Kunal Rajesh</t>
  </si>
  <si>
    <t>Patil Nikhil Suresh</t>
  </si>
  <si>
    <t>Patil Parimal Satish</t>
  </si>
  <si>
    <t>Patil Rohan Yeshwant</t>
  </si>
  <si>
    <t>Patil Saniya Subhash</t>
  </si>
  <si>
    <t>Patil Sneha Sunil</t>
  </si>
  <si>
    <t>Pawar Rakesh Nitin</t>
  </si>
  <si>
    <t>Rajad Tejal Subhash</t>
  </si>
  <si>
    <t>Sandhanshiv Radhika Hemant</t>
  </si>
  <si>
    <t>Sapat Shivam Jayavant</t>
  </si>
  <si>
    <t xml:space="preserve">Shinde  Aryan Subhash </t>
  </si>
  <si>
    <t>Shinde Om Vijay</t>
  </si>
  <si>
    <t xml:space="preserve">Sinha Sanjana Raj </t>
  </si>
  <si>
    <t>Thakare Atharv Vishwas</t>
  </si>
  <si>
    <t>Thakare Mohit Ramesh</t>
  </si>
  <si>
    <t>Thakare Vedanti Dattatray</t>
  </si>
  <si>
    <t>Thorat Bhakti Kiran</t>
  </si>
  <si>
    <t>Valate Ruchit Prakash</t>
  </si>
  <si>
    <t>Vishe Sahil Sudhakar</t>
  </si>
  <si>
    <t>Yadav Mahesh Devilal</t>
  </si>
  <si>
    <t>FINAL ADMISSION FE EXTC  2023-24</t>
  </si>
  <si>
    <t>Mobile No.</t>
  </si>
  <si>
    <t>Aaghivale Yashwant Devram</t>
  </si>
  <si>
    <t>Bhalerao Akshay Shrimant</t>
  </si>
  <si>
    <t>Gohle harsh Dinesh</t>
  </si>
  <si>
    <t>Ghorpade Saurabh Anilrao</t>
  </si>
  <si>
    <t>FINAL ADMISSION SE CIVIL 2023-24</t>
  </si>
  <si>
    <t>Patil Shailesh Sanjay</t>
  </si>
  <si>
    <t>2022-23</t>
  </si>
  <si>
    <t>Beldar Ramhari Shankar</t>
  </si>
  <si>
    <t>Rahul Jayram Bhoye</t>
  </si>
  <si>
    <r>
      <rPr>
        <rFont val="&quot;Times New Roman&quot;, &quot;serif&quot;"/>
        <color rgb="FF000000"/>
        <sz val="11.0"/>
        <u/>
      </rPr>
      <t>Nitin gurkhe</t>
    </r>
    <r>
      <rPr>
        <rFont val="&quot;Times New Roman&quot;, &quot;serif&quot;"/>
        <color rgb="FF000000"/>
        <sz val="11.0"/>
      </rPr>
      <t xml:space="preserve"> </t>
    </r>
  </si>
  <si>
    <t>Bhoye Vishal Sanjay</t>
  </si>
  <si>
    <t>Vishe Karan Uttam</t>
  </si>
  <si>
    <t xml:space="preserve">Provisional  Admission </t>
  </si>
  <si>
    <t>Bhoir Pratik Sanjay</t>
  </si>
  <si>
    <t>Bhoye Vishal Narayan</t>
  </si>
  <si>
    <t>9373407230/9423619860</t>
  </si>
  <si>
    <t>Patil Aniket Prabhakar</t>
  </si>
  <si>
    <t>Sakhare Dharmesh Sanjiv</t>
  </si>
  <si>
    <t>Yogesh Chandar Nirgude</t>
  </si>
  <si>
    <t>8767305212/8767305212</t>
  </si>
  <si>
    <t>FINAL ADMISSION SE MECH 2023-24</t>
  </si>
  <si>
    <t>Bhangare Sachin Kalu</t>
  </si>
  <si>
    <t>Jadhav Ravikant Yashwant</t>
  </si>
  <si>
    <t>Baderao Pranit Santosh</t>
  </si>
  <si>
    <t>Chavan Khushal Devidas</t>
  </si>
  <si>
    <t>Patil Jadnika Thakur</t>
  </si>
  <si>
    <t>New Add Rev 17.11.2023</t>
  </si>
  <si>
    <t>Naik Viraj Vilas</t>
  </si>
  <si>
    <t>Bramhane Akshay Devram</t>
  </si>
  <si>
    <t>MALE</t>
  </si>
  <si>
    <t>9322430199/9145507819</t>
  </si>
  <si>
    <t xml:space="preserve">Kuwar Tukaram Subhash </t>
  </si>
  <si>
    <t>9421557004/9209076252</t>
  </si>
  <si>
    <t>Lahare Jivan Gangaram</t>
  </si>
  <si>
    <t>9356210676/7066717549</t>
  </si>
  <si>
    <t xml:space="preserve">Patil Niket Ananta </t>
  </si>
  <si>
    <t>9699508937/9371970395</t>
  </si>
  <si>
    <t>Diva Abhay Shantaram</t>
  </si>
  <si>
    <t>7020588990/9022646101</t>
  </si>
  <si>
    <t>Sahare Swapnil Raghunath</t>
  </si>
  <si>
    <t>9373172430/9422602919</t>
  </si>
  <si>
    <t>Jambhale Siddhant Mangesh</t>
  </si>
  <si>
    <t>Deore Parth Ravindra</t>
  </si>
  <si>
    <t>8767405379/8087584044</t>
  </si>
  <si>
    <t>Gangurde Swapnil Shriraj</t>
  </si>
  <si>
    <t>7887664048/9029035333</t>
  </si>
  <si>
    <t>Kashivale Karan Anand</t>
  </si>
  <si>
    <t>FINAL ADMISSION SE COMP  2023-24</t>
  </si>
  <si>
    <t>Bangar Aditya Sunil</t>
  </si>
  <si>
    <t>OBC(TFWS)</t>
  </si>
  <si>
    <t>Bhangare Tejas Machhindranath</t>
  </si>
  <si>
    <t>9529806225/9356133776</t>
  </si>
  <si>
    <t>Bhoir Priyanka Pandurang</t>
  </si>
  <si>
    <t>FEMALE</t>
  </si>
  <si>
    <t>9119546950/7448262751</t>
  </si>
  <si>
    <t>Chaudhari Vivek Keshav</t>
  </si>
  <si>
    <t>Chavan yadnesh Sudam</t>
  </si>
  <si>
    <t>VJNT</t>
  </si>
  <si>
    <t>Dalvi Khushi Rajeshappa</t>
  </si>
  <si>
    <t>OPEN/TFWS</t>
  </si>
  <si>
    <t>7276798907/8390058262</t>
  </si>
  <si>
    <t>Dhawale Heena Hemant</t>
  </si>
  <si>
    <t>9022202537/9022280450</t>
  </si>
  <si>
    <t>Dubele Naukita Namdev</t>
  </si>
  <si>
    <t>9022557032/9049059128</t>
  </si>
  <si>
    <t>Deshmukh Roshan Ghanshyam</t>
  </si>
  <si>
    <t>Gadhe Vivek Vijay</t>
  </si>
  <si>
    <t>OPEN/EWS</t>
  </si>
  <si>
    <t>8329823195/7372568246</t>
  </si>
  <si>
    <t>Ganvir Suhani Shamrao</t>
  </si>
  <si>
    <t>9921792571/9960547003</t>
  </si>
  <si>
    <t>Ghodvinde Yuvraj Ravindra</t>
  </si>
  <si>
    <t>7410159240/8605640103</t>
  </si>
  <si>
    <t>Hanwate Rohit Gyanuji</t>
  </si>
  <si>
    <t>9356617819/9922477055</t>
  </si>
  <si>
    <t>Hanwate Vaibhav Ketul</t>
  </si>
  <si>
    <t>9284350409/9850085682</t>
  </si>
  <si>
    <t>Kadam Roshan Dilip</t>
  </si>
  <si>
    <t>Kumar David</t>
  </si>
  <si>
    <t>Mhasade Prajoli Pralhad</t>
  </si>
  <si>
    <t>8652771217/9757422788</t>
  </si>
  <si>
    <t>Nerkar Harshiali Hemraj</t>
  </si>
  <si>
    <t>8799834421/9637634023</t>
  </si>
  <si>
    <t>Padala Rishi Venkatrajam</t>
  </si>
  <si>
    <t>9175734828/9930374023</t>
  </si>
  <si>
    <t>Pal Sarvesh Sarvajeet</t>
  </si>
  <si>
    <t>9898576265/9821837338</t>
  </si>
  <si>
    <t xml:space="preserve">Patil Sahil Hemant </t>
  </si>
  <si>
    <t>9356174251/9273528993</t>
  </si>
  <si>
    <t>Patil Sarang Sahebrao</t>
  </si>
  <si>
    <t>7796436796/9284828765</t>
  </si>
  <si>
    <t>Poul Harshal Arvind</t>
  </si>
  <si>
    <t xml:space="preserve">FE </t>
  </si>
  <si>
    <t>Patole Hitesh Pundlik</t>
  </si>
  <si>
    <t>Ramole  Rohan Gulab</t>
  </si>
  <si>
    <t>Bangar Hitesh Prabhakar</t>
  </si>
  <si>
    <t>fee tfws add</t>
  </si>
  <si>
    <t>Sakpal Harish Krishna</t>
  </si>
  <si>
    <t>7276565576/9922689956</t>
  </si>
  <si>
    <t>Thakare Siddhi Pradip</t>
  </si>
  <si>
    <t>Thakur Sania Krishnananda</t>
  </si>
  <si>
    <t xml:space="preserve">Topale Bhushan Prakash </t>
  </si>
  <si>
    <t>8104454176/9673256738</t>
  </si>
  <si>
    <t>Vishe Kaustubh Narendra</t>
  </si>
  <si>
    <t>9112671658/9850287558</t>
  </si>
  <si>
    <t>Yadav Nikhil Ajaykumar</t>
  </si>
  <si>
    <t>Ubale Sakshi Rajesh</t>
  </si>
  <si>
    <t>Pagar Sayali Sahebrao</t>
  </si>
  <si>
    <t>Pawar Sapana Navnath</t>
  </si>
  <si>
    <t>open</t>
  </si>
  <si>
    <t>Kokate Samruddhi Gorakh</t>
  </si>
  <si>
    <t>obc</t>
  </si>
  <si>
    <t>Jadhav Rutuja Ganesh</t>
  </si>
  <si>
    <t>Pawar Abhinay Dwarkanayth</t>
  </si>
  <si>
    <t>Sawakhande Gayatri Raju</t>
  </si>
  <si>
    <t>Bhoir Pranay Ramesh</t>
  </si>
  <si>
    <t>Kadbhane Aasavari Santosh</t>
  </si>
  <si>
    <t>Pawar Vaishnavi Sujay</t>
  </si>
  <si>
    <t>Tiwari Ketan Mohanprasad</t>
  </si>
  <si>
    <t>Open</t>
  </si>
  <si>
    <t>Bagul Gauravi Jitendra</t>
  </si>
  <si>
    <t>Gore Pooja Sunil</t>
  </si>
  <si>
    <t>Thombare Shubham Motilal</t>
  </si>
  <si>
    <t>Sambare Rasika Pratit</t>
  </si>
  <si>
    <t>Jadhav Mansi Rajendra</t>
  </si>
  <si>
    <t>Bhusare Pratiksha Balasaheb</t>
  </si>
  <si>
    <t>Bhalerao Prem Siddharth</t>
  </si>
  <si>
    <t>Tilgulkar Vaishnavi Sudhir</t>
  </si>
  <si>
    <t>Sangale Sandesh Vitthal</t>
  </si>
  <si>
    <t>FEES NOT PAID</t>
  </si>
  <si>
    <t xml:space="preserve">Bhoir Sujal Dayanand </t>
  </si>
  <si>
    <t>8010889828/8007282286</t>
  </si>
  <si>
    <t>Bhoye Sayli Dasharath</t>
  </si>
  <si>
    <t>9021730465/7499807029</t>
  </si>
  <si>
    <t>Bulunge Gourav Mahendra</t>
  </si>
  <si>
    <t>9529095200/9702638552</t>
  </si>
  <si>
    <t>Dongare Jay Vijay</t>
  </si>
  <si>
    <t>7261909141/9322284186</t>
  </si>
  <si>
    <t>Eakghare Rupesh Rajkumar</t>
  </si>
  <si>
    <t>Late Diksha Dilip</t>
  </si>
  <si>
    <t>9307474186/9665688434</t>
  </si>
  <si>
    <t>Patel Saurabh Sanjay</t>
  </si>
  <si>
    <t>OPEN/EBC</t>
  </si>
  <si>
    <t>9420340083/</t>
  </si>
  <si>
    <t>Patil Nivedita Nilesh</t>
  </si>
  <si>
    <t>9373701695/</t>
  </si>
  <si>
    <t>Singh Aryan Rajkumar</t>
  </si>
  <si>
    <t>Vekhande Adinath Ravindra</t>
  </si>
  <si>
    <t>8177922695/7558562853</t>
  </si>
  <si>
    <t>Vilegave Aditya Ramakant</t>
  </si>
  <si>
    <t>957984919/</t>
  </si>
  <si>
    <t>FINAL ADMISSION SE EXTC  2023-24</t>
  </si>
  <si>
    <t>Ahire Vanshri Vitthal</t>
  </si>
  <si>
    <t>Verma Pankaj Dashrath</t>
  </si>
  <si>
    <t>Ahirrao Sakshi Bapu</t>
  </si>
  <si>
    <t>Daware Vishal Tanhaji</t>
  </si>
  <si>
    <t>Ogale Shravani Santosh</t>
  </si>
  <si>
    <t>Pawar Payal Sunil</t>
  </si>
  <si>
    <t>Tambade Apurva Sunil</t>
  </si>
  <si>
    <t>Udawant Aarya Atul</t>
  </si>
  <si>
    <t>Vishwakarma Jaikishan Rajesh</t>
  </si>
  <si>
    <t>Kishor Balu Sakhare</t>
  </si>
  <si>
    <t>Pagdhare Mili Gajanan</t>
  </si>
  <si>
    <t>Nikam Shubham Suresh</t>
  </si>
  <si>
    <t>More Uday Santosh</t>
  </si>
  <si>
    <t>Shinde Devendra Narayan</t>
  </si>
  <si>
    <t>Khair Rutik Pandurang</t>
  </si>
  <si>
    <t>Palav Yashwant Jayprakash</t>
  </si>
  <si>
    <t>Pawar Vishal Hiraji</t>
  </si>
  <si>
    <t>9623138506/9763327930</t>
  </si>
  <si>
    <t>Kale Vatragya Ramesh</t>
  </si>
  <si>
    <t>JAISWAR VIKAS RAJESH</t>
  </si>
  <si>
    <t>Shrungarpure Madhura Prashant</t>
  </si>
  <si>
    <t>9819028466/9819090253</t>
  </si>
  <si>
    <t>FINAL ADMISSION TE CIVIL  2023-24</t>
  </si>
  <si>
    <t>Avhad Atharv Anil</t>
  </si>
  <si>
    <t>Bhoir Priyanka Vinod</t>
  </si>
  <si>
    <t>8007476715/7666184026</t>
  </si>
  <si>
    <t>Bondre Mahesh Jagannath</t>
  </si>
  <si>
    <t>7775889653/7218151679</t>
  </si>
  <si>
    <t>Dalvi Omkar Ravindra</t>
  </si>
  <si>
    <t>9653183315/7303090974</t>
  </si>
  <si>
    <t>Doke Pratik Ramu</t>
  </si>
  <si>
    <t>7083843277/8888054425</t>
  </si>
  <si>
    <t>Gunihale Anil Shivaji</t>
  </si>
  <si>
    <t>Jadhav Suraj Ashok</t>
  </si>
  <si>
    <t>Javheri Chetan Pravin</t>
  </si>
  <si>
    <t>9284541219/8624866613</t>
  </si>
  <si>
    <t xml:space="preserve">Madhavi Diya Vitthal </t>
  </si>
  <si>
    <t>7798136645/7722075355</t>
  </si>
  <si>
    <t>Madni Abdulkadir Duraj</t>
  </si>
  <si>
    <t>More Pranay Gopal</t>
  </si>
  <si>
    <t>7558734527/9359546884</t>
  </si>
  <si>
    <t>new add -as per UOM CIRCILAR 1.11.2023</t>
  </si>
  <si>
    <t>Patil Leena Bhai</t>
  </si>
  <si>
    <t>9764109434/</t>
  </si>
  <si>
    <t>Patil Shivani Kundan</t>
  </si>
  <si>
    <t>9526628669/8411046078</t>
  </si>
  <si>
    <t>Tayde Poonam Sahebrao</t>
  </si>
  <si>
    <t>7058285423/9545463035</t>
  </si>
  <si>
    <t>Shelavale Vijay Vasant</t>
  </si>
  <si>
    <t>REV NEW ADD 30.10.2023</t>
  </si>
  <si>
    <t>Wadile Chetan Ramesh</t>
  </si>
  <si>
    <t>8830196479/9158414448</t>
  </si>
  <si>
    <t>Mokashi Manoj Santosh</t>
  </si>
  <si>
    <t>FINAL ADMISSION TE MECH  2023-24</t>
  </si>
  <si>
    <t>Dadhekar Sarthak Rashmikant</t>
  </si>
  <si>
    <t>9356833027/7276797934</t>
  </si>
  <si>
    <t>Goswami Satish Nandlal</t>
  </si>
  <si>
    <t>Dhasade Rushikesh Vasudev</t>
  </si>
  <si>
    <t>9168773592/9145787309</t>
  </si>
  <si>
    <t>Dupare Amol Suresh</t>
  </si>
  <si>
    <t>Jadhav Mayur Gurunath</t>
  </si>
  <si>
    <t>7276184865/9049541714</t>
  </si>
  <si>
    <t>Patil Manish Rajendra</t>
  </si>
  <si>
    <t>7387412442/7083768083</t>
  </si>
  <si>
    <t>Raut Ganesh Suresh</t>
  </si>
  <si>
    <t>Raut Kunjan Nitendra</t>
  </si>
  <si>
    <t>Sarmalkar Pavan Pundalik</t>
  </si>
  <si>
    <t>9892902163/9619300817</t>
  </si>
  <si>
    <t>Singh Suraj Ramsagar</t>
  </si>
  <si>
    <t>Garud Mayur Shrikant</t>
  </si>
  <si>
    <t>9892223575/9145457759</t>
  </si>
  <si>
    <t>Raut Harshit Rajesh</t>
  </si>
  <si>
    <t>7887609558/9272910161</t>
  </si>
  <si>
    <t>Patil Bhavik Sunil</t>
  </si>
  <si>
    <t>9309024644/8408032119</t>
  </si>
  <si>
    <t>Kushwah Deepak Ramesh</t>
  </si>
  <si>
    <t>7721972986/9763109658</t>
  </si>
  <si>
    <t>Kadam Viraj Mangesh</t>
  </si>
  <si>
    <t>8164323485/9820471091</t>
  </si>
  <si>
    <t>NOT ELIGIBLE</t>
  </si>
  <si>
    <t>FINAL ADMISSION TE COMP  2023-24</t>
  </si>
  <si>
    <t>Ahire Dipali Sunil</t>
  </si>
  <si>
    <t>9137580895/8999632005</t>
  </si>
  <si>
    <t>Bagul Abhay Bhagwan</t>
  </si>
  <si>
    <t>Mae</t>
  </si>
  <si>
    <t>8261927348/7350274691</t>
  </si>
  <si>
    <t>Bhere Prajakta Prabhakar</t>
  </si>
  <si>
    <t>9307590867/8806802275</t>
  </si>
  <si>
    <t>Bhoir Apeksha Nayan</t>
  </si>
  <si>
    <t>9373114254/8007221821</t>
  </si>
  <si>
    <t xml:space="preserve">Bhoir Nitesh Arun </t>
  </si>
  <si>
    <t>8010735132/9136702635</t>
  </si>
  <si>
    <t>Bhoir Roshani Preamdas</t>
  </si>
  <si>
    <t>7030949567/9850532328</t>
  </si>
  <si>
    <t>Biranje Sweta Kalagonda</t>
  </si>
  <si>
    <t>9172072352/9890843639</t>
  </si>
  <si>
    <t>Chaudhari Nilam Shivu</t>
  </si>
  <si>
    <t>9359017831/7990652625</t>
  </si>
  <si>
    <t>Chhand Yadnesh Manik</t>
  </si>
  <si>
    <t>Dengane Snehal Girish</t>
  </si>
  <si>
    <t>7796496987/7066061941</t>
  </si>
  <si>
    <t>Desale Monali Sudhir</t>
  </si>
  <si>
    <t>9284704927/9209253736</t>
  </si>
  <si>
    <t>Desale Samadhan Pundalik</t>
  </si>
  <si>
    <t xml:space="preserve">Dhole Priyanka Sudam </t>
  </si>
  <si>
    <t>9765508902/9112676263</t>
  </si>
  <si>
    <t>Dubey Vibhanshu Suresh</t>
  </si>
  <si>
    <t>OPEN(TFWS)</t>
  </si>
  <si>
    <t>7738054310/9594628510</t>
  </si>
  <si>
    <t>Gangawane Sheetal Dharmagupit</t>
  </si>
  <si>
    <t>7977928965/9594192687</t>
  </si>
  <si>
    <t>Gowda Pooja Ramu</t>
  </si>
  <si>
    <t>7715909225/7738256305</t>
  </si>
  <si>
    <t>Gupta Pawankumar Vijaykumar</t>
  </si>
  <si>
    <t>9561953980/9561208074</t>
  </si>
  <si>
    <t>Gupta Shivam Shankar</t>
  </si>
  <si>
    <t>OPEN/TWS</t>
  </si>
  <si>
    <t>8108441267/9820792880</t>
  </si>
  <si>
    <t>Gupta Tejas Santosh</t>
  </si>
  <si>
    <t>Ingale Kunal Anil</t>
  </si>
  <si>
    <t>9834821534/9822620628</t>
  </si>
  <si>
    <t>Jadhav Vedant Vinod</t>
  </si>
  <si>
    <t>8975741746/9766617171</t>
  </si>
  <si>
    <t>Jagtap Nisha Sanjay</t>
  </si>
  <si>
    <t>8999774012/8623846949</t>
  </si>
  <si>
    <t>Joshi Karan Kiran</t>
  </si>
  <si>
    <t>NT-B</t>
  </si>
  <si>
    <t>2021-22</t>
  </si>
  <si>
    <t>8805945096/7743974959</t>
  </si>
  <si>
    <t>Khedekar Pragati Amar</t>
  </si>
  <si>
    <t>Mane Sahil Sanjay</t>
  </si>
  <si>
    <t>9356373071/9021282920</t>
  </si>
  <si>
    <t>Mhaskar  Dinesh Sudhakar</t>
  </si>
  <si>
    <t>9209916702/8446947912</t>
  </si>
  <si>
    <t>Pathade Tejas Jalander</t>
  </si>
  <si>
    <t>Patil Akash Raju</t>
  </si>
  <si>
    <t>7769083770/7798714675</t>
  </si>
  <si>
    <t xml:space="preserve">Patil Krunal Naresh </t>
  </si>
  <si>
    <t>8177800068/9860447939</t>
  </si>
  <si>
    <t>Patil Kunal Shravan</t>
  </si>
  <si>
    <t>88066062709/9623718787</t>
  </si>
  <si>
    <t>Patil Saurabh Sanjay</t>
  </si>
  <si>
    <t>877050853/7506513377</t>
  </si>
  <si>
    <t>Pawar Madhav Pandurang</t>
  </si>
  <si>
    <t>9765487376/9284141396</t>
  </si>
  <si>
    <t>Pawar Rahul Dilip</t>
  </si>
  <si>
    <t>8605839008/9765666305</t>
  </si>
  <si>
    <t>Pawar Tanmay Vikas</t>
  </si>
  <si>
    <t>8830955099/9767481204</t>
  </si>
  <si>
    <t>Pekhale Samruddhi</t>
  </si>
  <si>
    <t>7498040530/9881337689</t>
  </si>
  <si>
    <t>Pawar Sakshi Shivaji</t>
  </si>
  <si>
    <t>7261906365/920952223</t>
  </si>
  <si>
    <t>Prajapatil Vishal Sundarlal</t>
  </si>
  <si>
    <t>7385402118/7798466017</t>
  </si>
  <si>
    <t>Rathod Rahul Kailas</t>
  </si>
  <si>
    <t>7620705249/8329647203</t>
  </si>
  <si>
    <t>Rathod Yash Ramesh</t>
  </si>
  <si>
    <t>8104807122/7738387722</t>
  </si>
  <si>
    <t xml:space="preserve">Sabale Rutuja Santosh </t>
  </si>
  <si>
    <t>8928781836/8652422860</t>
  </si>
  <si>
    <t>Sand kaushal Kailas</t>
  </si>
  <si>
    <t xml:space="preserve">Sharma Nilesh Ghanshyam </t>
  </si>
  <si>
    <t>9321428323/7559408207</t>
  </si>
  <si>
    <t>Sonavane Sakshi Avinash</t>
  </si>
  <si>
    <t>9322304925/8275607933</t>
  </si>
  <si>
    <t>Sonawane Jayesh Dilip</t>
  </si>
  <si>
    <t>Sonawane Darshan Ganesh</t>
  </si>
  <si>
    <t>9579407746/9119592184</t>
  </si>
  <si>
    <t>REV ADD NEW</t>
  </si>
  <si>
    <t>Suryawanshi Kirtesh Nandkumar</t>
  </si>
  <si>
    <t>9665129340/9372951012</t>
  </si>
  <si>
    <t>Tayde Shubham Jitendra</t>
  </si>
  <si>
    <t>Tambe Sakshi Sujit</t>
  </si>
  <si>
    <t>8857831425/9822886916</t>
  </si>
  <si>
    <t>Vekhande Om Madhukar</t>
  </si>
  <si>
    <t>Khairnar Tejas Shantaram</t>
  </si>
  <si>
    <t>Pawar Darshan Tulsiram</t>
  </si>
  <si>
    <t>Nisal Suraj Pandit</t>
  </si>
  <si>
    <t>Patil Sairaj Sharad</t>
  </si>
  <si>
    <t>OPEN (TFWS</t>
  </si>
  <si>
    <t>Tupange Abhishek Sanjay</t>
  </si>
  <si>
    <t>new add -as per UOM CIRCILAR 01.11.2023</t>
  </si>
  <si>
    <t>Total</t>
  </si>
  <si>
    <t>FINAL ADMISSION TE EXTC 2023-24</t>
  </si>
  <si>
    <t>Bhosale Shubham Mangesh</t>
  </si>
  <si>
    <t>9324344198/9082664480</t>
  </si>
  <si>
    <t>Gejage Aniket Ashok</t>
  </si>
  <si>
    <t>7021341075/9892538918</t>
  </si>
  <si>
    <t>Jadhav Ram Navnath</t>
  </si>
  <si>
    <t>9309988259/8097966054</t>
  </si>
  <si>
    <t>Kamble Dinesh Ganesh</t>
  </si>
  <si>
    <t>8928047330/9920957709</t>
  </si>
  <si>
    <t>Kumavat Ruturaj Shivcharan</t>
  </si>
  <si>
    <t>8329363415/9420282952</t>
  </si>
  <si>
    <t>Neman Anita Dattaram</t>
  </si>
  <si>
    <t>7700024284/9892944119</t>
  </si>
  <si>
    <t>Nikam Shivani Balu</t>
  </si>
  <si>
    <t>9619514969/9930571657</t>
  </si>
  <si>
    <t>Patil  Omkar Vijay</t>
  </si>
  <si>
    <t>983416176/9766682433</t>
  </si>
  <si>
    <t>Patil Karan Dhanraj</t>
  </si>
  <si>
    <t>9699028603/7666269034</t>
  </si>
  <si>
    <t xml:space="preserve">Patil Sujeet Chandrakant </t>
  </si>
  <si>
    <t>9137314277/9594539525</t>
  </si>
  <si>
    <t>Reddy Balaji Raju</t>
  </si>
  <si>
    <t>7030502030/9503914241</t>
  </si>
  <si>
    <t>Sakpal Jaguruti Rajendra</t>
  </si>
  <si>
    <t>70453308223/773153964</t>
  </si>
  <si>
    <t xml:space="preserve">Shewale Suraj Prahlad </t>
  </si>
  <si>
    <t>FINAL ADMISSION BE CIVIL 2023-24</t>
  </si>
  <si>
    <t>Acharekar Tanvi Santosh</t>
  </si>
  <si>
    <t>8208050911/7722023784</t>
  </si>
  <si>
    <t>Akolkar Gauri Shamsundar</t>
  </si>
  <si>
    <t>7777052416/9967470623</t>
  </si>
  <si>
    <t>Autade Sudhir Bajirao</t>
  </si>
  <si>
    <t>D|SE</t>
  </si>
  <si>
    <t>Bhagat Samita Sukhadev</t>
  </si>
  <si>
    <t>7039353128/986702243</t>
  </si>
  <si>
    <t>Bhoir Dhanashree Pramaod</t>
  </si>
  <si>
    <t>Bhoye Shubham Rajaram</t>
  </si>
  <si>
    <t>9607063296/9209585346</t>
  </si>
  <si>
    <t>Bhoir Bhavika Sanjay</t>
  </si>
  <si>
    <t>9021305810/9767926023</t>
  </si>
  <si>
    <t>NEW ADD REV 2.11.2023</t>
  </si>
  <si>
    <t>Chaudhari Amit Prakash</t>
  </si>
  <si>
    <t>7798803294/9370964642</t>
  </si>
  <si>
    <t xml:space="preserve">Chaudhary Arvind Indrajit </t>
  </si>
  <si>
    <t>7558215232/9860417438</t>
  </si>
  <si>
    <t>Chaudhari Ganesh Balkrushna</t>
  </si>
  <si>
    <t>9702377004/9821434594</t>
  </si>
  <si>
    <t>Fasale Jayesh Ravindra</t>
  </si>
  <si>
    <t>Gaikwad Akanksha Kiran</t>
  </si>
  <si>
    <t>Gaikwad karan madhukar</t>
  </si>
  <si>
    <t>Gangurde Nilesh Dilip</t>
  </si>
  <si>
    <t>8087459326/8448228043</t>
  </si>
  <si>
    <t>Gayen Bikram Amit</t>
  </si>
  <si>
    <t>Gond Shubham Manikchand</t>
  </si>
  <si>
    <t>Jadhav Amol Atmaram</t>
  </si>
  <si>
    <t>Jadhav Manthan Moreshwar</t>
  </si>
  <si>
    <t>Jadhav Mohak Anil</t>
  </si>
  <si>
    <t>Jadhav Nitesh Maruti</t>
  </si>
  <si>
    <t>9130409377/9834216022</t>
  </si>
  <si>
    <t>Jadhav Pooja Ashok</t>
  </si>
  <si>
    <t>7709070190/8698722214</t>
  </si>
  <si>
    <t>Jadhav Sanskar Ramchandra</t>
  </si>
  <si>
    <t>8421116669/7875509777</t>
  </si>
  <si>
    <t>Jethe Avinash Balkrushna</t>
  </si>
  <si>
    <t>8806001997/9172329262</t>
  </si>
  <si>
    <t>Jadhav Bharati Madhukar</t>
  </si>
  <si>
    <t>Jadhav Yash Jagdish</t>
  </si>
  <si>
    <t>Kambale Urmila Ravindra</t>
  </si>
  <si>
    <t>9594670916/9011223915</t>
  </si>
  <si>
    <t>Kharatmol Vinayak Vaijnath</t>
  </si>
  <si>
    <t>8850862537/9870309713</t>
  </si>
  <si>
    <t>Kirpan Tejas Ravindra</t>
  </si>
  <si>
    <t xml:space="preserve">Munde Pradeep Yashwant </t>
  </si>
  <si>
    <t>MITBHAVKAR VIHAR SATIESH</t>
  </si>
  <si>
    <t>7972525193/9167886964</t>
  </si>
  <si>
    <t>NEW ADD REV 03.11.2023</t>
  </si>
  <si>
    <t>Misal Priyanka Santosh</t>
  </si>
  <si>
    <t>9764785917/9022552525</t>
  </si>
  <si>
    <t>Nimse Srushti Shailesh</t>
  </si>
  <si>
    <t>9112882666/9146264609</t>
  </si>
  <si>
    <t>Padgha Megha Dilip</t>
  </si>
  <si>
    <t>9325549157/8668539974</t>
  </si>
  <si>
    <t>Patil Chirag Sudhir</t>
  </si>
  <si>
    <t>7769999541/9545721032</t>
  </si>
  <si>
    <t>Patil Kayani Bharat</t>
  </si>
  <si>
    <t>Patil Sachin Shantaram</t>
  </si>
  <si>
    <t>Patil Sanket Motiram</t>
  </si>
  <si>
    <t>Rale Aakash Sanjay</t>
  </si>
  <si>
    <t xml:space="preserve">Sonar Ruchita Govardhan </t>
  </si>
  <si>
    <t>8208499287/7875885822</t>
  </si>
  <si>
    <t>Telivare Nikita Halya</t>
  </si>
  <si>
    <t>9764892017/7558536680</t>
  </si>
  <si>
    <t>Thakare Sagar Shridhar</t>
  </si>
  <si>
    <t>Thakare Dipesh Dattatraya</t>
  </si>
  <si>
    <t>NEW ADD 09.11.2023</t>
  </si>
  <si>
    <t>Thapad Chandan Babaji</t>
  </si>
  <si>
    <t>Warekar Akash Sudhakar</t>
  </si>
  <si>
    <t>Pawar Shubham Snil</t>
  </si>
  <si>
    <t>8208029392/7773949022</t>
  </si>
  <si>
    <t>Shelar Shubham Ramesh</t>
  </si>
  <si>
    <t>2020-21</t>
  </si>
  <si>
    <t>FINAL ADMISSION BE COMP 2023-24</t>
  </si>
  <si>
    <t>Gr.No</t>
  </si>
  <si>
    <t>Bagul Vrushali Vilas</t>
  </si>
  <si>
    <t>8698268103/9049822149</t>
  </si>
  <si>
    <t>Bagul Vrutika Vilas</t>
  </si>
  <si>
    <t>8698011174/9049822149</t>
  </si>
  <si>
    <t>Bhor Ajay Sandip</t>
  </si>
  <si>
    <t>9637952406/9975403951</t>
  </si>
  <si>
    <t>Bhosale Sanskruti Shivaji</t>
  </si>
  <si>
    <t>9167281718/7302103664</t>
  </si>
  <si>
    <t>Bodake Pratik Subhash</t>
  </si>
  <si>
    <t>9970156091/9356654344</t>
  </si>
  <si>
    <t>Bodake Siddhesh Subhash</t>
  </si>
  <si>
    <t>7397977833/9356654344</t>
  </si>
  <si>
    <t>Borse Lalit Dadaji</t>
  </si>
  <si>
    <t>7249353846/8468925226</t>
  </si>
  <si>
    <t>Chavan Vrushabh Rajesh</t>
  </si>
  <si>
    <t>Dangal Bagyashri Dipak</t>
  </si>
  <si>
    <t>9049791261/7823000085</t>
  </si>
  <si>
    <t>Dhone Dhiran Vinod</t>
  </si>
  <si>
    <t>9307831087/9325425907</t>
  </si>
  <si>
    <t>Desale Sani Sanjay</t>
  </si>
  <si>
    <t>9373888314/8788154133</t>
  </si>
  <si>
    <t>Dokfode Sunil Krishna</t>
  </si>
  <si>
    <t>New add Rev 9.11.2023</t>
  </si>
  <si>
    <t>Godse Ruchita Sanjay</t>
  </si>
  <si>
    <t>9372321663/9324651560</t>
  </si>
  <si>
    <t>Gunjal Divya Rajendra</t>
  </si>
  <si>
    <t>Jadhav Bhagyashree Ashok</t>
  </si>
  <si>
    <t>8766966540/9545123195</t>
  </si>
  <si>
    <t>Jadhav Devyani Rajendra</t>
  </si>
  <si>
    <t>8767393435/9225570577</t>
  </si>
  <si>
    <t>Jadhav Sandip Malhari</t>
  </si>
  <si>
    <t>Jadhav Trupti Chandrakanti</t>
  </si>
  <si>
    <t>9594716512/8976831825</t>
  </si>
  <si>
    <t>Jawale Pratiksha Vishnu</t>
  </si>
  <si>
    <t>Kamble Pratiksha Madhukar</t>
  </si>
  <si>
    <t>Kantode Pratik Dhananjay</t>
  </si>
  <si>
    <t>9325871294*/9325871294</t>
  </si>
  <si>
    <t>Katkade Prafulla Sunil</t>
  </si>
  <si>
    <t>NT-D</t>
  </si>
  <si>
    <t>7972569428/9423071944</t>
  </si>
  <si>
    <t>Kavaldar Bheembai Kareppa</t>
  </si>
  <si>
    <t>8624968238/9175464727</t>
  </si>
  <si>
    <t>Khaire Pankaj Pradip</t>
  </si>
  <si>
    <t>Kumbhar Akash Deepnarayan</t>
  </si>
  <si>
    <t>Ichake Rushikesh Prakash</t>
  </si>
  <si>
    <t>Malekar Akshay Sanjay</t>
  </si>
  <si>
    <t>8689881923/9321289478</t>
  </si>
  <si>
    <t>Mhaske Priyanka Datttray</t>
  </si>
  <si>
    <t>9373402365/7387420998</t>
  </si>
  <si>
    <t>Morankar Rohit Prafulla</t>
  </si>
  <si>
    <t>Padwal Jaydeep Shantaram</t>
  </si>
  <si>
    <t>8806480676/9209549616</t>
  </si>
  <si>
    <t>Pawar Karan Premraj</t>
  </si>
  <si>
    <t>Patil Akash Datta</t>
  </si>
  <si>
    <t>Pardule Gaurav Ganesh</t>
  </si>
  <si>
    <t>Patil Sadichha Pramod</t>
  </si>
  <si>
    <t>9021790544/9960034233</t>
  </si>
  <si>
    <t>Patil Sushant Santoshkumar</t>
  </si>
  <si>
    <t>8451874380/9167342860</t>
  </si>
  <si>
    <t>Patil Vaibhav Rajendra</t>
  </si>
  <si>
    <t>male</t>
  </si>
  <si>
    <t>Patil Prathamesh Mukund</t>
  </si>
  <si>
    <t>9011910103/9423444223</t>
  </si>
  <si>
    <t>Pise Trineni Jaya</t>
  </si>
  <si>
    <t>Raut Jagruti Shivaji</t>
  </si>
  <si>
    <t>9021592363/9226258429</t>
  </si>
  <si>
    <t>Ruperi Vijaya Sunil</t>
  </si>
  <si>
    <t>9146323632/8087575867</t>
  </si>
  <si>
    <t>Shelar Sakshi Bhagwan</t>
  </si>
  <si>
    <t>8806257833/9272965578</t>
  </si>
  <si>
    <t>Shelavale Ashwin Bhaskar</t>
  </si>
  <si>
    <t>9011944385/9273817319</t>
  </si>
  <si>
    <t>Shevakar Akash Bhaskar</t>
  </si>
  <si>
    <t>Shinde Kalpesh Chunilal</t>
  </si>
  <si>
    <t>9130784316/9764925110</t>
  </si>
  <si>
    <t>Save Prathamesh Kalpak</t>
  </si>
  <si>
    <t>7066061941/8698394900</t>
  </si>
  <si>
    <t>New Add Rev 9.11.2023</t>
  </si>
  <si>
    <t>Temkar Shejal Sushant</t>
  </si>
  <si>
    <t>Mali Amol Ravan</t>
  </si>
  <si>
    <t>REV NEW ADD 21.10.23</t>
  </si>
  <si>
    <t>Waje Runal Suresh</t>
  </si>
  <si>
    <t>Mali Amol Pavan</t>
  </si>
  <si>
    <t>9307214273/9689086641</t>
  </si>
  <si>
    <t>FINAL ADMISSION BE MECH  2023-24</t>
  </si>
  <si>
    <t>Adhikari Yadnesh Sunil</t>
  </si>
  <si>
    <t>Bhoir Viresh Suresh</t>
  </si>
  <si>
    <t>9373194282/7420887651</t>
  </si>
  <si>
    <t>Bhovare Sahil Santosh</t>
  </si>
  <si>
    <t>9834878167/7030724744</t>
  </si>
  <si>
    <t>Dalavi Sameer Krushan</t>
  </si>
  <si>
    <t>9022763831/7875450813</t>
  </si>
  <si>
    <t>Dhodade Ishvar Shantaram</t>
  </si>
  <si>
    <t>Dalvi Nitin Pandharinath</t>
  </si>
  <si>
    <t>Gajakosh Vicky Anil</t>
  </si>
  <si>
    <t>Gharat Asnish Subhash</t>
  </si>
  <si>
    <t>8652568942/9221542843</t>
  </si>
  <si>
    <t>Gharat Manish Vishwnath</t>
  </si>
  <si>
    <t>8412004329/8419904329</t>
  </si>
  <si>
    <t>Gharat Ruchit Chandrakant</t>
  </si>
  <si>
    <t>Kalaskar Shubham Subhash</t>
  </si>
  <si>
    <t>9145658362/8605691763</t>
  </si>
  <si>
    <t>Jadhav Harshad Sitaram</t>
  </si>
  <si>
    <t>7798351895/9226134843</t>
  </si>
  <si>
    <t>Jadhav Mrunali Vilas</t>
  </si>
  <si>
    <t>Jadhav Shubham Sanjay</t>
  </si>
  <si>
    <t>9637209206/7767867003</t>
  </si>
  <si>
    <t>Jadhav Suraj Balu</t>
  </si>
  <si>
    <t>8793539703/9890728029</t>
  </si>
  <si>
    <t>Mope Pratik Ashok</t>
  </si>
  <si>
    <t>More Kunal Ravindra</t>
  </si>
  <si>
    <t>9819050958/9969012785</t>
  </si>
  <si>
    <t>Muknak Suraj Subhash</t>
  </si>
  <si>
    <t>Mahale Hemlata Raghunath</t>
  </si>
  <si>
    <t>9168199285/9022095931</t>
  </si>
  <si>
    <t>NEW ADD REV.02.11.2023</t>
  </si>
  <si>
    <t>Patare Tejas Dattatray</t>
  </si>
  <si>
    <t>9168356601/9975527312</t>
  </si>
  <si>
    <t>Patil Abhijeet Vitthal</t>
  </si>
  <si>
    <t>7798372517/9823894010</t>
  </si>
  <si>
    <t>Patil Bhavik Sudhakar</t>
  </si>
  <si>
    <t>Patil Nirah Rajendra</t>
  </si>
  <si>
    <t>7447626555/8793272505</t>
  </si>
  <si>
    <t>Patil Sanket Vijay</t>
  </si>
  <si>
    <t>7768018626/9226718432</t>
  </si>
  <si>
    <t>Patil Tejas Dilip</t>
  </si>
  <si>
    <t>9767832370/8007191348</t>
  </si>
  <si>
    <t>Patil Prasad Kanti</t>
  </si>
  <si>
    <t>9373180657/7767069909</t>
  </si>
  <si>
    <t>Patil Vinit Mohan</t>
  </si>
  <si>
    <t xml:space="preserve">DSE </t>
  </si>
  <si>
    <t>Pawar Chaitali Krushna</t>
  </si>
  <si>
    <t>9373600771/860529011</t>
  </si>
  <si>
    <t xml:space="preserve">Prajapati Vijay Karmnath </t>
  </si>
  <si>
    <t xml:space="preserve">Pargaonkar Saksham Madhukar </t>
  </si>
  <si>
    <t>Rayat Mayuresh Eknath</t>
  </si>
  <si>
    <t>Sapat Suraj Vijay</t>
  </si>
  <si>
    <t>8983602500/7776019581</t>
  </si>
  <si>
    <t>Sathe Imran Iqbal</t>
  </si>
  <si>
    <t>Tayade Ganesh Vasant</t>
  </si>
  <si>
    <t>9152460731/9920820299</t>
  </si>
  <si>
    <t>Thakare Shivam Tanaji</t>
  </si>
  <si>
    <t>Thakare Vilas Ashok</t>
  </si>
  <si>
    <t>7066479871/8999921845</t>
  </si>
  <si>
    <t>Bhoir Pooja raghunath</t>
  </si>
  <si>
    <t>8605406968/8805923034</t>
  </si>
  <si>
    <t>FINAL ADMISSION BE EXTC 2023-24</t>
  </si>
  <si>
    <t>GR. NO</t>
  </si>
  <si>
    <t>Kadam Tushar Sarjerao</t>
  </si>
  <si>
    <t>Halde Akshata Ashok</t>
  </si>
  <si>
    <t>8010320788/7887729003</t>
  </si>
  <si>
    <t>Jangam Mamata Divesh</t>
  </si>
  <si>
    <t>9699530277/8097738109</t>
  </si>
  <si>
    <t>More Sushant Rakesh</t>
  </si>
  <si>
    <t>Yerunkar Aniket Vitthal</t>
  </si>
  <si>
    <t>dse</t>
  </si>
  <si>
    <t>Bhojane Tanvi Vijay</t>
  </si>
  <si>
    <t>Bhosale Sayali Shankar</t>
  </si>
  <si>
    <t>Kubade Swapnil Suryakant</t>
  </si>
  <si>
    <t xml:space="preserve">Mhase Sandesh Sadanand </t>
  </si>
  <si>
    <t>8087428685/8793467417</t>
  </si>
  <si>
    <t>Kharatmol Jyoti Nagnath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</si>
</sst>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6">
    <font>
      <sz val="11.0"/>
      <color theme="1"/>
      <name val="Calibri"/>
      <scheme val="minor"/>
    </font>
    <font>
      <sz val="11.0"/>
      <color rgb="FF000000"/>
      <name val="Times New Roman"/>
    </font>
    <font>
      <sz val="11.0"/>
      <color theme="1"/>
      <name val="Times New Roman"/>
    </font>
    <font>
      <b/>
      <sz val="11.0"/>
      <color rgb="FF000000"/>
      <name val="Times New Roman"/>
    </font>
    <font/>
    <font>
      <b/>
      <u/>
      <sz val="11.0"/>
      <color rgb="FF000000"/>
      <name val="Times New Roman"/>
    </font>
    <font>
      <b/>
      <sz val="11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  <font>
      <sz val="11.0"/>
      <color theme="1"/>
      <name val="Calibri"/>
    </font>
    <font>
      <b/>
      <sz val="10.0"/>
      <color theme="1"/>
      <name val="Times New Roman"/>
    </font>
    <font>
      <sz val="10.0"/>
      <color theme="1"/>
      <name val="Times New Roman"/>
    </font>
    <font>
      <b/>
      <sz val="10.0"/>
      <color theme="1"/>
      <name val="Cambria"/>
    </font>
    <font>
      <b/>
      <sz val="10.0"/>
      <color theme="1"/>
      <name val="Calibri"/>
    </font>
    <font>
      <sz val="11.0"/>
      <color rgb="FFFF9900"/>
      <name val="Times New Roman"/>
    </font>
    <font>
      <color rgb="FFFF9900"/>
      <name val="Calibri"/>
      <scheme val="minor"/>
    </font>
    <font>
      <b/>
      <sz val="11.0"/>
      <color theme="1"/>
      <name val="Calibri"/>
    </font>
    <font>
      <b/>
      <u/>
      <sz val="11.0"/>
      <color rgb="FF0000FF"/>
      <name val="Times New Roman"/>
    </font>
    <font>
      <u/>
      <sz val="11.0"/>
      <color rgb="FF000000"/>
      <name val="Times New Roman"/>
    </font>
    <font>
      <sz val="11.0"/>
      <color rgb="FF333333"/>
      <name val="Times New Roman"/>
    </font>
    <font>
      <u/>
      <sz val="11.0"/>
      <color rgb="FF000000"/>
      <name val="Times New Roman"/>
    </font>
    <font>
      <sz val="14.0"/>
      <color theme="1"/>
      <name val="Calibri"/>
    </font>
    <font>
      <b/>
      <sz val="10.0"/>
      <color rgb="FF000000"/>
      <name val="Times New Roman"/>
    </font>
    <font>
      <b/>
      <u/>
      <sz val="10.0"/>
      <color rgb="FF000000"/>
      <name val="Times New Roman"/>
    </font>
    <font>
      <sz val="10.0"/>
      <color theme="1"/>
      <name val="Cambria"/>
    </font>
    <font>
      <sz val="10.0"/>
      <color theme="1"/>
      <name val="Calibri"/>
    </font>
    <font>
      <b/>
      <sz val="10.0"/>
      <color rgb="FF000000"/>
      <name val="Arial"/>
    </font>
    <font>
      <u/>
      <sz val="11.0"/>
      <color rgb="FF000000"/>
      <name val="Calibri"/>
    </font>
    <font>
      <sz val="9.0"/>
      <color rgb="FF000000"/>
      <name val="Arial"/>
    </font>
    <font>
      <b/>
      <sz val="10.0"/>
      <color rgb="FF333333"/>
      <name val="Arial"/>
    </font>
    <font>
      <sz val="9.0"/>
      <color rgb="FF333333"/>
      <name val="Arial"/>
    </font>
    <font>
      <u/>
      <sz val="11.0"/>
      <color rgb="FF000000"/>
      <name val="Calibri"/>
    </font>
    <font>
      <sz val="11.0"/>
      <color rgb="FF000000"/>
      <name val="Calibri"/>
    </font>
    <font>
      <b/>
      <u/>
      <sz val="10.0"/>
      <color theme="1"/>
      <name val="Times New Roman"/>
    </font>
    <font>
      <sz val="11.0"/>
      <color rgb="FF000000"/>
      <name val="Arial"/>
    </font>
    <font>
      <u/>
      <sz val="11.0"/>
      <color rgb="FF0000FF"/>
      <name val="Calibri"/>
    </font>
    <font>
      <sz val="11.0"/>
      <color theme="1"/>
      <name val="Arial"/>
    </font>
    <font>
      <sz val="11.0"/>
      <color rgb="FF0000FF"/>
      <name val="Calibri"/>
    </font>
    <font>
      <u/>
      <sz val="11.0"/>
      <color rgb="FF0000FF"/>
      <name val="Calibri"/>
    </font>
    <font>
      <b/>
      <u/>
      <sz val="10.0"/>
      <color rgb="FF0000FF"/>
      <name val="Times New Roman"/>
    </font>
    <font>
      <u/>
      <sz val="11.0"/>
      <color rgb="FF000000"/>
      <name val="Calibri"/>
    </font>
    <font>
      <sz val="11.0"/>
      <color theme="1"/>
      <name val="Cambria"/>
    </font>
    <font>
      <color theme="1"/>
      <name val="Times New Roman"/>
    </font>
    <font>
      <sz val="10.0"/>
      <color rgb="FF000000"/>
      <name val="Times New Roman"/>
    </font>
  </fonts>
  <fills count="8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DCDFE2"/>
        <bgColor rgb="FFDCDFE2"/>
      </patternFill>
    </fill>
    <fill>
      <patternFill patternType="solid">
        <fgColor rgb="FFFBFBFB"/>
        <bgColor rgb="FFFBFBFB"/>
      </patternFill>
    </fill>
    <fill>
      <patternFill patternType="solid">
        <fgColor rgb="FFFFFFFF"/>
        <bgColor rgb="FFFFFFFF"/>
      </patternFill>
    </fill>
    <fill>
      <patternFill patternType="solid">
        <fgColor rgb="FFF9F9F9"/>
        <bgColor rgb="FFF9F9F9"/>
      </patternFill>
    </fill>
  </fills>
  <borders count="24">
    <border/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</borders>
  <cellStyleXfs count="1">
    <xf borderId="0" fillId="0" fontId="0" numFmtId="0" applyAlignment="1" applyFont="1"/>
  </cellStyleXfs>
  <cellXfs count="2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3" numFmtId="0" xfId="0" applyAlignment="1" applyFont="1">
      <alignment horizontal="center"/>
    </xf>
    <xf borderId="1" fillId="2" fontId="3" numFmtId="0" xfId="0" applyAlignment="1" applyBorder="1" applyFill="1" applyFont="1">
      <alignment horizontal="center" readingOrder="0"/>
    </xf>
    <xf borderId="2" fillId="0" fontId="4" numFmtId="0" xfId="0" applyBorder="1" applyFont="1"/>
    <xf borderId="3" fillId="0" fontId="4" numFmtId="0" xfId="0" applyBorder="1" applyFont="1"/>
    <xf borderId="4" fillId="0" fontId="5" numFmtId="0" xfId="0" applyAlignment="1" applyBorder="1" applyFont="1">
      <alignment horizontal="center"/>
    </xf>
    <xf borderId="5" fillId="0" fontId="3" numFmtId="0" xfId="0" applyAlignment="1" applyBorder="1" applyFont="1">
      <alignment horizontal="center"/>
    </xf>
    <xf borderId="4" fillId="0" fontId="1" numFmtId="0" xfId="0" applyAlignment="1" applyBorder="1" applyFont="1">
      <alignment horizontal="center"/>
    </xf>
    <xf borderId="5" fillId="0" fontId="1" numFmtId="0" xfId="0" applyBorder="1" applyFont="1"/>
    <xf borderId="5" fillId="0" fontId="1" numFmtId="0" xfId="0" applyAlignment="1" applyBorder="1" applyFont="1">
      <alignment horizontal="center"/>
    </xf>
    <xf borderId="5" fillId="0" fontId="1" numFmtId="0" xfId="0" applyAlignment="1" applyBorder="1" applyFont="1">
      <alignment horizontal="center" readingOrder="0"/>
    </xf>
    <xf borderId="4" fillId="0" fontId="3" numFmtId="0" xfId="0" applyBorder="1" applyFont="1"/>
    <xf borderId="5" fillId="0" fontId="3" numFmtId="0" xfId="0" applyBorder="1" applyFont="1"/>
    <xf borderId="5" fillId="0" fontId="3" numFmtId="0" xfId="0" applyAlignment="1" applyBorder="1" applyFont="1">
      <alignment horizontal="center" readingOrder="0"/>
    </xf>
    <xf borderId="1" fillId="3" fontId="3" numFmtId="0" xfId="0" applyAlignment="1" applyBorder="1" applyFill="1" applyFont="1">
      <alignment horizontal="center" readingOrder="0"/>
    </xf>
    <xf borderId="6" fillId="0" fontId="3" numFmtId="0" xfId="0" applyAlignment="1" applyBorder="1" applyFont="1">
      <alignment horizontal="center"/>
    </xf>
    <xf borderId="7" fillId="0" fontId="4" numFmtId="0" xfId="0" applyBorder="1" applyFont="1"/>
    <xf borderId="8" fillId="0" fontId="4" numFmtId="0" xfId="0" applyBorder="1" applyFont="1"/>
    <xf borderId="6" fillId="0" fontId="1" numFmtId="0" xfId="0" applyAlignment="1" applyBorder="1" applyFont="1">
      <alignment horizontal="center"/>
    </xf>
    <xf borderId="0" fillId="0" fontId="3" numFmtId="0" xfId="0" applyFont="1"/>
    <xf borderId="0" fillId="0" fontId="2" numFmtId="0" xfId="0" applyAlignment="1" applyFont="1">
      <alignment horizontal="center"/>
    </xf>
    <xf borderId="0" fillId="0" fontId="6" numFmtId="0" xfId="0" applyAlignment="1" applyFont="1">
      <alignment horizontal="center"/>
    </xf>
    <xf borderId="9" fillId="0" fontId="7" numFmtId="0" xfId="0" applyAlignment="1" applyBorder="1" applyFont="1">
      <alignment horizontal="center"/>
    </xf>
    <xf borderId="10" fillId="0" fontId="4" numFmtId="0" xfId="0" applyBorder="1" applyFont="1"/>
    <xf borderId="4" fillId="0" fontId="8" numFmtId="0" xfId="0" applyAlignment="1" applyBorder="1" applyFont="1">
      <alignment horizontal="center" shrinkToFit="0" vertical="center" wrapText="1"/>
    </xf>
    <xf borderId="5" fillId="0" fontId="8" numFmtId="0" xfId="0" applyAlignment="1" applyBorder="1" applyFont="1">
      <alignment horizontal="center" shrinkToFit="0" vertical="center" wrapText="1"/>
    </xf>
    <xf borderId="0" fillId="0" fontId="9" numFmtId="0" xfId="0" applyAlignment="1" applyFont="1">
      <alignment shrinkToFit="0" vertical="center" wrapText="1"/>
    </xf>
    <xf borderId="0" fillId="0" fontId="9" numFmtId="0" xfId="0" applyFont="1"/>
    <xf borderId="0" fillId="0" fontId="10" numFmtId="0" xfId="0" applyFont="1"/>
    <xf borderId="4" fillId="0" fontId="6" numFmtId="0" xfId="0" applyAlignment="1" applyBorder="1" applyFont="1">
      <alignment horizontal="center" vertical="center"/>
    </xf>
    <xf borderId="5" fillId="0" fontId="6" numFmtId="0" xfId="0" applyAlignment="1" applyBorder="1" applyFont="1">
      <alignment horizontal="center" vertical="center"/>
    </xf>
    <xf borderId="5" fillId="0" fontId="3" numFmtId="0" xfId="0" applyAlignment="1" applyBorder="1" applyFont="1">
      <alignment horizontal="center" vertical="center"/>
    </xf>
    <xf borderId="11" fillId="0" fontId="6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vertical="center"/>
    </xf>
    <xf borderId="0" fillId="0" fontId="11" numFmtId="0" xfId="0" applyFont="1"/>
    <xf borderId="0" fillId="0" fontId="1" numFmtId="0" xfId="0" applyFont="1"/>
    <xf borderId="11" fillId="0" fontId="12" numFmtId="0" xfId="0" applyAlignment="1" applyBorder="1" applyFont="1">
      <alignment horizontal="center" shrinkToFit="0" vertical="center" wrapText="1"/>
    </xf>
    <xf borderId="6" fillId="0" fontId="12" numFmtId="0" xfId="0" applyAlignment="1" applyBorder="1" applyFont="1">
      <alignment horizontal="center" shrinkToFit="0" vertical="center" wrapText="1"/>
    </xf>
    <xf borderId="11" fillId="0" fontId="12" numFmtId="0" xfId="0" applyAlignment="1" applyBorder="1" applyFont="1">
      <alignment vertical="center"/>
    </xf>
    <xf borderId="0" fillId="0" fontId="12" numFmtId="0" xfId="0" applyAlignment="1" applyFont="1">
      <alignment vertical="center"/>
    </xf>
    <xf borderId="0" fillId="0" fontId="13" numFmtId="0" xfId="0" applyAlignment="1" applyFont="1">
      <alignment vertical="center"/>
    </xf>
    <xf borderId="11" fillId="0" fontId="1" numFmtId="0" xfId="0" applyAlignment="1" applyBorder="1" applyFont="1">
      <alignment horizontal="center"/>
    </xf>
    <xf borderId="11" fillId="0" fontId="2" numFmtId="0" xfId="0" applyBorder="1" applyFont="1"/>
    <xf borderId="11" fillId="0" fontId="1" numFmtId="0" xfId="0" applyAlignment="1" applyBorder="1" applyFont="1">
      <alignment horizontal="left"/>
    </xf>
    <xf borderId="11" fillId="0" fontId="2" numFmtId="0" xfId="0" applyAlignment="1" applyBorder="1" applyFont="1">
      <alignment horizontal="left"/>
    </xf>
    <xf borderId="11" fillId="0" fontId="2" numFmtId="0" xfId="0" applyAlignment="1" applyBorder="1" applyFont="1">
      <alignment horizontal="left" readingOrder="0"/>
    </xf>
    <xf borderId="11" fillId="0" fontId="2" numFmtId="0" xfId="0" applyAlignment="1" applyBorder="1" applyFont="1">
      <alignment readingOrder="0"/>
    </xf>
    <xf borderId="11" fillId="0" fontId="6" numFmtId="0" xfId="0" applyAlignment="1" applyBorder="1" applyFont="1">
      <alignment horizontal="center"/>
    </xf>
    <xf borderId="0" fillId="0" fontId="2" numFmtId="0" xfId="0" applyAlignment="1" applyFont="1">
      <alignment horizontal="left"/>
    </xf>
    <xf borderId="11" fillId="0" fontId="12" numFmtId="0" xfId="0" applyAlignment="1" applyBorder="1" applyFont="1">
      <alignment horizontal="left" shrinkToFit="0" vertical="center" wrapText="1"/>
    </xf>
    <xf borderId="0" fillId="0" fontId="13" numFmtId="0" xfId="0" applyFont="1"/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11" fillId="0" fontId="1" numFmtId="0" xfId="0" applyAlignment="1" applyBorder="1" applyFont="1">
      <alignment vertical="center"/>
    </xf>
    <xf borderId="11" fillId="0" fontId="2" numFmtId="0" xfId="0" applyAlignment="1" applyBorder="1" applyFont="1">
      <alignment horizontal="center"/>
    </xf>
    <xf borderId="11" fillId="0" fontId="16" numFmtId="0" xfId="0" applyAlignment="1" applyBorder="1" applyFont="1">
      <alignment horizontal="center"/>
    </xf>
    <xf borderId="11" fillId="0" fontId="16" numFmtId="0" xfId="0" applyAlignment="1" applyBorder="1" applyFont="1">
      <alignment horizontal="left"/>
    </xf>
    <xf borderId="0" fillId="0" fontId="17" numFmtId="0" xfId="0" applyAlignment="1" applyFont="1">
      <alignment readingOrder="0"/>
    </xf>
    <xf borderId="11" fillId="4" fontId="1" numFmtId="0" xfId="0" applyAlignment="1" applyBorder="1" applyFill="1" applyFont="1">
      <alignment vertical="center"/>
    </xf>
    <xf borderId="11" fillId="4" fontId="1" numFmtId="0" xfId="0" applyAlignment="1" applyBorder="1" applyFont="1">
      <alignment horizontal="left"/>
    </xf>
    <xf borderId="11" fillId="5" fontId="1" numFmtId="0" xfId="0" applyAlignment="1" applyBorder="1" applyFill="1" applyFont="1">
      <alignment vertical="center"/>
    </xf>
    <xf borderId="11" fillId="0" fontId="18" numFmtId="0" xfId="0" applyAlignment="1" applyBorder="1" applyFont="1">
      <alignment horizontal="center"/>
    </xf>
    <xf borderId="0" fillId="0" fontId="18" numFmtId="0" xfId="0" applyAlignment="1" applyFont="1">
      <alignment horizontal="center"/>
    </xf>
    <xf borderId="0" fillId="0" fontId="11" numFmtId="0" xfId="0" applyAlignment="1" applyFont="1">
      <alignment horizontal="center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horizontal="center" vertical="center"/>
    </xf>
    <xf borderId="11" fillId="0" fontId="6" numFmtId="0" xfId="0" applyAlignment="1" applyBorder="1" applyFont="1">
      <alignment horizontal="center" shrinkToFit="0" vertical="center" wrapText="1"/>
    </xf>
    <xf borderId="6" fillId="0" fontId="6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vertical="center"/>
    </xf>
    <xf borderId="0" fillId="0" fontId="18" numFmtId="0" xfId="0" applyFont="1"/>
    <xf borderId="11" fillId="0" fontId="1" numFmtId="0" xfId="0" applyAlignment="1" applyBorder="1" applyFont="1">
      <alignment horizontal="center" vertical="center"/>
    </xf>
    <xf borderId="11" fillId="0" fontId="1" numFmtId="0" xfId="0" applyAlignment="1" applyBorder="1" applyFont="1">
      <alignment horizontal="left" vertical="center"/>
    </xf>
    <xf borderId="11" fillId="0" fontId="2" numFmtId="0" xfId="0" applyAlignment="1" applyBorder="1" applyFont="1">
      <alignment horizontal="left" vertical="center"/>
    </xf>
    <xf borderId="11" fillId="0" fontId="1" numFmtId="0" xfId="0" applyAlignment="1" applyBorder="1" applyFont="1">
      <alignment horizontal="left" shrinkToFit="0" vertical="center" wrapText="1"/>
    </xf>
    <xf borderId="11" fillId="0" fontId="2" numFmtId="0" xfId="0" applyAlignment="1" applyBorder="1" applyFont="1">
      <alignment horizontal="center" vertical="center"/>
    </xf>
    <xf borderId="0" fillId="0" fontId="2" numFmtId="0" xfId="0" applyAlignment="1" applyFont="1">
      <alignment horizontal="left" vertical="center"/>
    </xf>
    <xf borderId="11" fillId="0" fontId="2" numFmtId="0" xfId="0" applyAlignment="1" applyBorder="1" applyFont="1">
      <alignment vertical="center"/>
    </xf>
    <xf borderId="6" fillId="0" fontId="6" numFmtId="0" xfId="0" applyAlignment="1" applyBorder="1" applyFont="1">
      <alignment horizontal="center" vertical="center"/>
    </xf>
    <xf borderId="0" fillId="0" fontId="6" numFmtId="0" xfId="0" applyAlignment="1" applyFont="1">
      <alignment horizontal="center" vertical="center"/>
    </xf>
    <xf borderId="11" fillId="0" fontId="19" numFmtId="0" xfId="0" applyAlignment="1" applyBorder="1" applyFont="1">
      <alignment horizontal="center" shrinkToFit="0" vertical="center" wrapText="1"/>
    </xf>
    <xf borderId="0" fillId="0" fontId="12" numFmtId="0" xfId="0" applyAlignment="1" applyFont="1">
      <alignment horizontal="center" vertical="center"/>
    </xf>
    <xf borderId="8" fillId="0" fontId="1" numFmtId="0" xfId="0" applyBorder="1" applyFont="1"/>
    <xf borderId="11" fillId="6" fontId="1" numFmtId="0" xfId="0" applyAlignment="1" applyBorder="1" applyFill="1" applyFont="1">
      <alignment horizontal="center" shrinkToFit="0" vertical="top" wrapText="1"/>
    </xf>
    <xf borderId="12" fillId="6" fontId="20" numFmtId="0" xfId="0" applyAlignment="1" applyBorder="1" applyFont="1">
      <alignment vertical="top"/>
    </xf>
    <xf borderId="11" fillId="6" fontId="21" numFmtId="0" xfId="0" applyAlignment="1" applyBorder="1" applyFont="1">
      <alignment horizontal="center" shrinkToFit="0" vertical="top" wrapText="1"/>
    </xf>
    <xf borderId="11" fillId="7" fontId="1" numFmtId="0" xfId="0" applyAlignment="1" applyBorder="1" applyFill="1" applyFont="1">
      <alignment horizontal="center" shrinkToFit="0" vertical="top" wrapText="1"/>
    </xf>
    <xf borderId="12" fillId="7" fontId="22" numFmtId="0" xfId="0" applyAlignment="1" applyBorder="1" applyFont="1">
      <alignment vertical="top"/>
    </xf>
    <xf borderId="11" fillId="7" fontId="21" numFmtId="0" xfId="0" applyAlignment="1" applyBorder="1" applyFont="1">
      <alignment horizontal="center" shrinkToFit="0" vertical="top" wrapText="1"/>
    </xf>
    <xf borderId="12" fillId="6" fontId="1" numFmtId="0" xfId="0" applyAlignment="1" applyBorder="1" applyFont="1">
      <alignment vertical="top"/>
    </xf>
    <xf borderId="0" fillId="0" fontId="21" numFmtId="0" xfId="0" applyAlignment="1" applyFont="1">
      <alignment horizontal="center"/>
    </xf>
    <xf borderId="4" fillId="0" fontId="6" numFmtId="0" xfId="0" applyAlignment="1" applyBorder="1" applyFont="1">
      <alignment horizontal="center"/>
    </xf>
    <xf borderId="4" fillId="0" fontId="6" numFmtId="0" xfId="0" applyAlignment="1" applyBorder="1" applyFont="1">
      <alignment horizontal="left"/>
    </xf>
    <xf borderId="0" fillId="0" fontId="6" numFmtId="0" xfId="0" applyFont="1"/>
    <xf borderId="13" fillId="2" fontId="23" numFmtId="0" xfId="0" applyAlignment="1" applyBorder="1" applyFont="1">
      <alignment horizontal="center"/>
    </xf>
    <xf borderId="14" fillId="0" fontId="4" numFmtId="0" xfId="0" applyBorder="1" applyFont="1"/>
    <xf borderId="15" fillId="0" fontId="4" numFmtId="0" xfId="0" applyBorder="1" applyFont="1"/>
    <xf borderId="11" fillId="0" fontId="24" numFmtId="0" xfId="0" applyAlignment="1" applyBorder="1" applyFont="1">
      <alignment horizontal="left" shrinkToFit="0" vertical="center" wrapText="1"/>
    </xf>
    <xf borderId="11" fillId="0" fontId="25" numFmtId="0" xfId="0" applyAlignment="1" applyBorder="1" applyFont="1">
      <alignment horizontal="left" shrinkToFit="0" vertical="center" wrapText="1"/>
    </xf>
    <xf borderId="11" fillId="0" fontId="1" numFmtId="0" xfId="0" applyBorder="1" applyFont="1"/>
    <xf borderId="6" fillId="0" fontId="12" numFmtId="0" xfId="0" applyAlignment="1" applyBorder="1" applyFont="1">
      <alignment horizontal="left" shrinkToFit="0" vertical="center" wrapText="1"/>
    </xf>
    <xf borderId="0" fillId="0" fontId="26" numFmtId="0" xfId="0" applyAlignment="1" applyFont="1">
      <alignment horizontal="left"/>
    </xf>
    <xf borderId="0" fillId="0" fontId="27" numFmtId="0" xfId="0" applyAlignment="1" applyFont="1">
      <alignment horizontal="left"/>
    </xf>
    <xf borderId="11" fillId="7" fontId="28" numFmtId="0" xfId="0" applyAlignment="1" applyBorder="1" applyFont="1">
      <alignment horizontal="center" shrinkToFit="0" vertical="top" wrapText="1"/>
    </xf>
    <xf borderId="11" fillId="7" fontId="28" numFmtId="0" xfId="0" applyAlignment="1" applyBorder="1" applyFont="1">
      <alignment horizontal="left" shrinkToFit="0" vertical="top" wrapText="1"/>
    </xf>
    <xf borderId="16" fillId="6" fontId="29" numFmtId="0" xfId="0" applyAlignment="1" applyBorder="1" applyFont="1">
      <alignment vertical="top"/>
    </xf>
    <xf borderId="11" fillId="6" fontId="30" numFmtId="0" xfId="0" applyAlignment="1" applyBorder="1" applyFont="1">
      <alignment horizontal="center" shrinkToFit="0" vertical="top" wrapText="1"/>
    </xf>
    <xf borderId="11" fillId="7" fontId="31" numFmtId="0" xfId="0" applyAlignment="1" applyBorder="1" applyFont="1">
      <alignment horizontal="center" shrinkToFit="0" vertical="top" wrapText="1"/>
    </xf>
    <xf borderId="11" fillId="0" fontId="11" numFmtId="0" xfId="0" applyBorder="1" applyFont="1"/>
    <xf borderId="11" fillId="6" fontId="32" numFmtId="0" xfId="0" applyAlignment="1" applyBorder="1" applyFont="1">
      <alignment horizontal="center" shrinkToFit="0" vertical="top" wrapText="1"/>
    </xf>
    <xf borderId="16" fillId="7" fontId="33" numFmtId="0" xfId="0" applyAlignment="1" applyBorder="1" applyFont="1">
      <alignment vertical="top"/>
    </xf>
    <xf borderId="11" fillId="7" fontId="30" numFmtId="0" xfId="0" applyAlignment="1" applyBorder="1" applyFont="1">
      <alignment horizontal="center" shrinkToFit="0" vertical="top" wrapText="1"/>
    </xf>
    <xf borderId="11" fillId="7" fontId="32" numFmtId="0" xfId="0" applyAlignment="1" applyBorder="1" applyFont="1">
      <alignment horizontal="center" shrinkToFit="0" vertical="top" wrapText="1"/>
    </xf>
    <xf borderId="16" fillId="7" fontId="34" numFmtId="0" xfId="0" applyAlignment="1" applyBorder="1" applyFont="1">
      <alignment vertical="top"/>
    </xf>
    <xf borderId="11" fillId="0" fontId="2" numFmtId="0" xfId="0" applyAlignment="1" applyBorder="1" applyFont="1">
      <alignment horizontal="center" readingOrder="0"/>
    </xf>
    <xf borderId="11" fillId="0" fontId="13" numFmtId="0" xfId="0" applyAlignment="1" applyBorder="1" applyFont="1">
      <alignment horizontal="left"/>
    </xf>
    <xf borderId="0" fillId="0" fontId="11" numFmtId="0" xfId="0" applyAlignment="1" applyFont="1">
      <alignment horizontal="left" readingOrder="0"/>
    </xf>
    <xf borderId="0" fillId="0" fontId="11" numFmtId="0" xfId="0" applyAlignment="1" applyFont="1">
      <alignment horizontal="left"/>
    </xf>
    <xf borderId="11" fillId="6" fontId="30" numFmtId="0" xfId="0" applyAlignment="1" applyBorder="1" applyFont="1">
      <alignment horizontal="center" readingOrder="0" shrinkToFit="0" vertical="top" wrapText="1"/>
    </xf>
    <xf borderId="11" fillId="0" fontId="8" numFmtId="0" xfId="0" applyAlignment="1" applyBorder="1" applyFont="1">
      <alignment horizontal="center"/>
    </xf>
    <xf borderId="11" fillId="0" fontId="35" numFmtId="0" xfId="0" applyAlignment="1" applyBorder="1" applyFont="1">
      <alignment horizontal="center" shrinkToFit="0" vertical="center" wrapText="1"/>
    </xf>
    <xf borderId="0" fillId="0" fontId="14" numFmtId="0" xfId="0" applyAlignment="1" applyFont="1">
      <alignment horizontal="center" vertical="center"/>
    </xf>
    <xf borderId="0" fillId="0" fontId="15" numFmtId="0" xfId="0" applyAlignment="1" applyFont="1">
      <alignment horizontal="center" vertical="center"/>
    </xf>
    <xf borderId="11" fillId="0" fontId="11" numFmtId="0" xfId="0" applyAlignment="1" applyBorder="1" applyFont="1">
      <alignment horizontal="left"/>
    </xf>
    <xf borderId="11" fillId="0" fontId="11" numFmtId="0" xfId="0" applyAlignment="1" applyBorder="1" applyFont="1">
      <alignment horizontal="center"/>
    </xf>
    <xf borderId="11" fillId="0" fontId="6" numFmtId="0" xfId="0" applyAlignment="1" applyBorder="1" applyFont="1">
      <alignment horizontal="left"/>
    </xf>
    <xf borderId="11" fillId="0" fontId="6" numFmtId="0" xfId="0" applyAlignment="1" applyBorder="1" applyFont="1">
      <alignment vertical="center"/>
    </xf>
    <xf borderId="17" fillId="0" fontId="2" numFmtId="0" xfId="0" applyAlignment="1" applyBorder="1" applyFont="1">
      <alignment horizontal="left"/>
    </xf>
    <xf borderId="17" fillId="0" fontId="2" numFmtId="0" xfId="0" applyAlignment="1" applyBorder="1" applyFont="1">
      <alignment vertical="center"/>
    </xf>
    <xf borderId="17" fillId="0" fontId="2" numFmtId="0" xfId="0" applyAlignment="1" applyBorder="1" applyFont="1">
      <alignment horizontal="center"/>
    </xf>
    <xf borderId="11" fillId="0" fontId="36" numFmtId="0" xfId="0" applyAlignment="1" applyBorder="1" applyFont="1">
      <alignment horizontal="center" shrinkToFit="0" vertical="top" wrapText="1"/>
    </xf>
    <xf borderId="4" fillId="0" fontId="37" numFmtId="0" xfId="0" applyAlignment="1" applyBorder="1" applyFont="1">
      <alignment vertical="top"/>
    </xf>
    <xf borderId="11" fillId="0" fontId="38" numFmtId="0" xfId="0" applyAlignment="1" applyBorder="1" applyFont="1">
      <alignment horizontal="left" shrinkToFit="0" vertical="top" wrapText="1"/>
    </xf>
    <xf borderId="11" fillId="7" fontId="36" numFmtId="0" xfId="0" applyAlignment="1" applyBorder="1" applyFont="1">
      <alignment horizontal="center" shrinkToFit="0" vertical="top" wrapText="1"/>
    </xf>
    <xf borderId="16" fillId="7" fontId="39" numFmtId="0" xfId="0" applyAlignment="1" applyBorder="1" applyFont="1">
      <alignment vertical="top"/>
    </xf>
    <xf borderId="11" fillId="7" fontId="38" numFmtId="0" xfId="0" applyAlignment="1" applyBorder="1" applyFont="1">
      <alignment horizontal="left" shrinkToFit="0" vertical="top" wrapText="1"/>
    </xf>
    <xf borderId="16" fillId="7" fontId="40" numFmtId="0" xfId="0" applyAlignment="1" applyBorder="1" applyFont="1">
      <alignment vertical="top"/>
    </xf>
    <xf borderId="11" fillId="0" fontId="18" numFmtId="0" xfId="0" applyAlignment="1" applyBorder="1" applyFont="1">
      <alignment horizontal="left"/>
    </xf>
    <xf borderId="11" fillId="0" fontId="27" numFmtId="0" xfId="0" applyAlignment="1" applyBorder="1" applyFont="1">
      <alignment horizontal="center"/>
    </xf>
    <xf borderId="11" fillId="0" fontId="13" numFmtId="0" xfId="0" applyAlignment="1" applyBorder="1" applyFont="1">
      <alignment horizontal="center"/>
    </xf>
    <xf borderId="11" fillId="0" fontId="18" numFmtId="0" xfId="0" applyBorder="1" applyFont="1"/>
    <xf borderId="0" fillId="0" fontId="11" numFmtId="0" xfId="0" applyAlignment="1" applyFont="1">
      <alignment vertical="center"/>
    </xf>
    <xf borderId="11" fillId="0" fontId="41" numFmtId="0" xfId="0" applyAlignment="1" applyBorder="1" applyFont="1">
      <alignment horizontal="left" shrinkToFit="0" vertical="center" wrapText="1"/>
    </xf>
    <xf borderId="0" fillId="0" fontId="26" numFmtId="0" xfId="0" applyAlignment="1" applyFont="1">
      <alignment horizontal="left" vertical="center"/>
    </xf>
    <xf borderId="0" fillId="0" fontId="27" numFmtId="0" xfId="0" applyAlignment="1" applyFont="1">
      <alignment horizontal="left" vertical="center"/>
    </xf>
    <xf borderId="4" fillId="0" fontId="34" numFmtId="0" xfId="0" applyAlignment="1" applyBorder="1" applyFont="1">
      <alignment vertical="top"/>
    </xf>
    <xf borderId="4" fillId="0" fontId="42" numFmtId="0" xfId="0" applyAlignment="1" applyBorder="1" applyFont="1">
      <alignment vertical="top"/>
    </xf>
    <xf borderId="11" fillId="0" fontId="18" numFmtId="0" xfId="0" applyAlignment="1" applyBorder="1" applyFont="1">
      <alignment horizontal="center" vertical="center"/>
    </xf>
    <xf borderId="0" fillId="0" fontId="18" numFmtId="0" xfId="0" applyAlignment="1" applyFont="1">
      <alignment horizontal="center" vertical="center"/>
    </xf>
    <xf borderId="0" fillId="0" fontId="11" numFmtId="0" xfId="0" applyAlignment="1" applyFont="1">
      <alignment horizontal="left" vertical="center"/>
    </xf>
    <xf borderId="11" fillId="0" fontId="2" numFmtId="0" xfId="0" applyAlignment="1" applyBorder="1" applyFont="1">
      <alignment horizontal="center" readingOrder="0" vertical="center"/>
    </xf>
    <xf borderId="11" fillId="0" fontId="1" numFmtId="0" xfId="0" applyAlignment="1" applyBorder="1" applyFont="1">
      <alignment horizontal="left" readingOrder="0"/>
    </xf>
    <xf borderId="11" fillId="0" fontId="1" numFmtId="0" xfId="0" applyAlignment="1" applyBorder="1" applyFont="1">
      <alignment readingOrder="0" vertical="center"/>
    </xf>
    <xf borderId="11" fillId="0" fontId="2" numFmtId="0" xfId="0" applyAlignment="1" applyBorder="1" applyFont="1">
      <alignment horizontal="left" readingOrder="0" vertical="center"/>
    </xf>
    <xf borderId="11" fillId="0" fontId="11" numFmtId="0" xfId="0" applyAlignment="1" applyBorder="1" applyFont="1">
      <alignment vertical="center"/>
    </xf>
    <xf borderId="0" fillId="0" fontId="26" numFmtId="0" xfId="0" applyFont="1"/>
    <xf borderId="0" fillId="0" fontId="27" numFmtId="0" xfId="0" applyFont="1"/>
    <xf borderId="0" fillId="0" fontId="13" numFmtId="0" xfId="0" applyAlignment="1" applyFont="1">
      <alignment horizontal="left" readingOrder="0"/>
    </xf>
    <xf borderId="11" fillId="0" fontId="2" numFmtId="0" xfId="0" applyAlignment="1" applyBorder="1" applyFont="1">
      <alignment horizontal="left" shrinkToFit="0" vertical="center" wrapText="1"/>
    </xf>
    <xf borderId="11" fillId="0" fontId="2" numFmtId="0" xfId="0" applyAlignment="1" applyBorder="1" applyFont="1">
      <alignment shrinkToFit="0" vertical="center" wrapText="1"/>
    </xf>
    <xf borderId="0" fillId="0" fontId="11" numFmtId="0" xfId="0" applyAlignment="1" applyFont="1">
      <alignment horizontal="center" readingOrder="0"/>
    </xf>
    <xf borderId="11" fillId="0" fontId="3" numFmtId="0" xfId="0" applyAlignment="1" applyBorder="1" applyFont="1">
      <alignment vertical="center"/>
    </xf>
    <xf borderId="11" fillId="0" fontId="3" numFmtId="0" xfId="0" applyAlignment="1" applyBorder="1" applyFont="1">
      <alignment horizontal="left"/>
    </xf>
    <xf borderId="11" fillId="0" fontId="3" numFmtId="0" xfId="0" applyAlignment="1" applyBorder="1" applyFont="1">
      <alignment horizontal="left" readingOrder="0" vertical="center"/>
    </xf>
    <xf borderId="11" fillId="0" fontId="3" numFmtId="0" xfId="0" applyAlignment="1" applyBorder="1" applyFont="1">
      <alignment horizontal="left" vertical="center"/>
    </xf>
    <xf borderId="6" fillId="2" fontId="23" numFmtId="0" xfId="0" applyAlignment="1" applyBorder="1" applyFont="1">
      <alignment horizontal="center"/>
    </xf>
    <xf borderId="18" fillId="0" fontId="4" numFmtId="0" xfId="0" applyBorder="1" applyFont="1"/>
    <xf borderId="19" fillId="5" fontId="2" numFmtId="0" xfId="0" applyAlignment="1" applyBorder="1" applyFont="1">
      <alignment horizontal="left"/>
    </xf>
    <xf borderId="19" fillId="5" fontId="2" numFmtId="0" xfId="0" applyBorder="1" applyFont="1"/>
    <xf borderId="20" fillId="5" fontId="11" numFmtId="0" xfId="0" applyBorder="1" applyFont="1"/>
    <xf borderId="0" fillId="0" fontId="11" numFmtId="0" xfId="0" applyAlignment="1" applyFont="1">
      <alignment readingOrder="0" vertical="center"/>
    </xf>
    <xf borderId="0" fillId="0" fontId="26" numFmtId="0" xfId="0" applyAlignment="1" applyFont="1">
      <alignment vertical="center"/>
    </xf>
    <xf borderId="0" fillId="0" fontId="27" numFmtId="0" xfId="0" applyAlignment="1" applyFont="1">
      <alignment vertical="center"/>
    </xf>
    <xf borderId="11" fillId="0" fontId="2" numFmtId="0" xfId="0" applyAlignment="1" applyBorder="1" applyFont="1">
      <alignment horizontal="center" shrinkToFit="0" vertical="center" wrapText="1"/>
    </xf>
    <xf borderId="11" fillId="0" fontId="1" numFmtId="0" xfId="0" applyAlignment="1" applyBorder="1" applyFont="1">
      <alignment shrinkToFit="0" vertical="center" wrapText="1"/>
    </xf>
    <xf borderId="0" fillId="0" fontId="43" numFmtId="0" xfId="0" applyAlignment="1" applyFont="1">
      <alignment vertical="center"/>
    </xf>
    <xf borderId="11" fillId="0" fontId="6" numFmtId="0" xfId="0" applyAlignment="1" applyBorder="1" applyFont="1">
      <alignment horizontal="left" vertical="center"/>
    </xf>
    <xf borderId="0" fillId="0" fontId="18" numFmtId="0" xfId="0" applyAlignment="1" applyFont="1">
      <alignment vertical="center"/>
    </xf>
    <xf borderId="0" fillId="0" fontId="2" numFmtId="0" xfId="0" applyAlignment="1" applyFont="1">
      <alignment horizontal="center" vertical="center"/>
    </xf>
    <xf borderId="0" fillId="0" fontId="11" numFmtId="0" xfId="0" applyAlignment="1" applyFont="1">
      <alignment horizontal="center" vertical="center"/>
    </xf>
    <xf borderId="21" fillId="2" fontId="23" numFmtId="0" xfId="0" applyAlignment="1" applyBorder="1" applyFont="1">
      <alignment horizontal="center"/>
    </xf>
    <xf borderId="22" fillId="0" fontId="4" numFmtId="0" xfId="0" applyBorder="1" applyFont="1"/>
    <xf borderId="23" fillId="0" fontId="4" numFmtId="0" xfId="0" applyBorder="1" applyFont="1"/>
    <xf borderId="11" fillId="0" fontId="2" numFmtId="0" xfId="0" applyAlignment="1" applyBorder="1" applyFont="1">
      <alignment horizontal="center" readingOrder="0" shrinkToFit="0" vertical="center" wrapText="1"/>
    </xf>
    <xf borderId="11" fillId="0" fontId="2" numFmtId="0" xfId="0" applyAlignment="1" applyBorder="1" applyFont="1">
      <alignment horizontal="center" readingOrder="0" shrinkToFit="0" wrapText="1"/>
    </xf>
    <xf borderId="8" fillId="0" fontId="2" numFmtId="0" xfId="0" applyBorder="1" applyFont="1"/>
    <xf borderId="0" fillId="0" fontId="44" numFmtId="0" xfId="0" applyAlignment="1" applyFont="1">
      <alignment shrinkToFit="0" vertical="bottom" wrapText="0"/>
    </xf>
    <xf borderId="0" fillId="0" fontId="11" numFmtId="0" xfId="0" applyAlignment="1" applyFont="1">
      <alignment vertical="bottom"/>
    </xf>
    <xf borderId="11" fillId="0" fontId="18" numFmtId="0" xfId="0" applyAlignment="1" applyBorder="1" applyFont="1">
      <alignment vertical="center"/>
    </xf>
    <xf borderId="11" fillId="0" fontId="18" numFmtId="0" xfId="0" applyAlignment="1" applyBorder="1" applyFont="1">
      <alignment horizontal="left" vertical="center"/>
    </xf>
    <xf borderId="11" fillId="0" fontId="12" numFmtId="0" xfId="0" applyAlignment="1" applyBorder="1" applyFont="1">
      <alignment horizontal="left"/>
    </xf>
    <xf borderId="0" fillId="0" fontId="12" numFmtId="0" xfId="0" applyAlignment="1" applyFont="1">
      <alignment horizontal="left"/>
    </xf>
    <xf borderId="0" fillId="0" fontId="18" numFmtId="0" xfId="0" applyAlignment="1" applyFont="1">
      <alignment horizontal="left"/>
    </xf>
    <xf borderId="11" fillId="0" fontId="13" numFmtId="0" xfId="0" applyAlignment="1" applyBorder="1" applyFont="1">
      <alignment horizontal="left" shrinkToFit="0" vertical="center" wrapText="1"/>
    </xf>
    <xf borderId="6" fillId="0" fontId="13" numFmtId="0" xfId="0" applyAlignment="1" applyBorder="1" applyFont="1">
      <alignment horizontal="left" shrinkToFit="0" vertical="center" wrapText="1"/>
    </xf>
    <xf borderId="0" fillId="0" fontId="12" numFmtId="0" xfId="0" applyAlignment="1" applyFont="1">
      <alignment horizontal="left" readingOrder="0"/>
    </xf>
    <xf borderId="11" fillId="0" fontId="45" numFmtId="0" xfId="0" applyAlignment="1" applyBorder="1" applyFont="1">
      <alignment readingOrder="0" vertical="center"/>
    </xf>
    <xf borderId="0" fillId="0" fontId="12" numFmtId="0" xfId="0" applyAlignment="1" applyFont="1">
      <alignment readingOrder="0"/>
    </xf>
    <xf borderId="0" fillId="0" fontId="6" numFmtId="0" xfId="0" applyAlignment="1" applyFont="1">
      <alignment horizontal="center" readingOrder="0"/>
    </xf>
    <xf borderId="0" fillId="0" fontId="6" numFmtId="0" xfId="0" applyAlignment="1" applyFont="1">
      <alignment horizontal="left"/>
    </xf>
    <xf borderId="0" fillId="0" fontId="13" numFmtId="0" xfId="0" applyAlignment="1" applyFont="1">
      <alignment horizontal="left"/>
    </xf>
    <xf borderId="11" fillId="0" fontId="2" numFmtId="0" xfId="0" applyAlignment="1" applyBorder="1" applyFont="1">
      <alignment horizontal="left" shrinkToFit="0" wrapText="1"/>
    </xf>
    <xf borderId="11" fillId="0" fontId="34" numFmtId="0" xfId="0" applyAlignment="1" applyBorder="1" applyFont="1">
      <alignment readingOrder="0" vertical="center"/>
    </xf>
    <xf borderId="11" fillId="0" fontId="11" numFmtId="0" xfId="0" applyAlignment="1" applyBorder="1" applyFont="1">
      <alignment horizontal="left" readingOrder="0"/>
    </xf>
    <xf borderId="11" fillId="0" fontId="34" numFmtId="0" xfId="0" applyAlignment="1" applyBorder="1" applyFont="1">
      <alignment vertical="center"/>
    </xf>
    <xf borderId="0" fillId="0" fontId="13" numFmtId="0" xfId="0" applyAlignment="1" applyFont="1">
      <alignment horizontal="center" vertical="center"/>
    </xf>
    <xf borderId="8" fillId="0" fontId="2" numFmtId="0" xfId="0" applyAlignment="1" applyBorder="1" applyFont="1">
      <alignment horizontal="left" vertical="center"/>
    </xf>
    <xf borderId="8" fillId="0" fontId="2" numFmtId="0" xfId="0" applyAlignment="1" applyBorder="1" applyFont="1">
      <alignment vertical="center"/>
    </xf>
    <xf borderId="8" fillId="0" fontId="1" numFmtId="0" xfId="0" applyAlignment="1" applyBorder="1" applyFont="1">
      <alignment vertical="center"/>
    </xf>
    <xf borderId="8" fillId="0" fontId="2" numFmtId="0" xfId="0" applyAlignment="1" applyBorder="1" applyFont="1">
      <alignment horizontal="left"/>
    </xf>
    <xf borderId="8" fillId="0" fontId="1" numFmtId="0" xfId="0" applyAlignment="1" applyBorder="1" applyFont="1">
      <alignment horizontal="left"/>
    </xf>
    <xf borderId="5" fillId="0" fontId="1" numFmtId="0" xfId="0" applyAlignment="1" applyBorder="1" applyFont="1">
      <alignment horizontal="left" readingOrder="0"/>
    </xf>
    <xf borderId="5" fillId="0" fontId="1" numFmtId="0" xfId="0" applyAlignment="1" applyBorder="1" applyFont="1">
      <alignment readingOrder="0"/>
    </xf>
    <xf borderId="5" fillId="0" fontId="1" numFmtId="0" xfId="0" applyAlignment="1" applyBorder="1" applyFont="1">
      <alignment horizontal="left"/>
    </xf>
    <xf borderId="5" fillId="0" fontId="2" numFmtId="0" xfId="0" applyAlignment="1" applyBorder="1" applyFont="1">
      <alignment horizontal="left" vertical="center"/>
    </xf>
    <xf borderId="5" fillId="0" fontId="2" numFmtId="0" xfId="0" applyAlignment="1" applyBorder="1" applyFont="1">
      <alignment vertical="center"/>
    </xf>
    <xf borderId="5" fillId="0" fontId="1" numFmtId="0" xfId="0" applyAlignment="1" applyBorder="1" applyFont="1">
      <alignment vertical="center"/>
    </xf>
    <xf borderId="5" fillId="0" fontId="2" numFmtId="0" xfId="0" applyAlignment="1" applyBorder="1" applyFont="1">
      <alignment horizontal="left"/>
    </xf>
    <xf borderId="11" fillId="0" fontId="12" numFmtId="0" xfId="0" applyAlignment="1" applyBorder="1" applyFont="1">
      <alignment horizontal="center" vertical="center"/>
    </xf>
    <xf borderId="11" fillId="0" fontId="12" numFmtId="0" xfId="0" applyAlignment="1" applyBorder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21" Type="http://customschemas.google.com/relationships/workbookmetadata" Target="metadata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sr.no/" TargetMode="External"/><Relationship Id="rId2" Type="http://schemas.openxmlformats.org/officeDocument/2006/relationships/hyperlink" Target="http://sr.no/" TargetMode="External"/><Relationship Id="rId3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hyperlink" Target="http://gr.no/" TargetMode="External"/><Relationship Id="rId2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hyperlink" Target="http://gr.no/" TargetMode="External"/><Relationship Id="rId2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://gr.no/" TargetMode="External"/><Relationship Id="rId2" Type="http://schemas.openxmlformats.org/officeDocument/2006/relationships/hyperlink" Target="https://dse2023.mahacet.org.in/dse23/institute_report.php/institute_reporting/admitreceipt?id=MTc3Mg==&amp;rnd=MQ==" TargetMode="External"/><Relationship Id="rId3" Type="http://schemas.openxmlformats.org/officeDocument/2006/relationships/hyperlink" Target="https://dse2023.mahacet.org.in/dse23/institute_report.php/institute_reporting/admitreceipt?id=MzYxMg==&amp;rnd=MQ==" TargetMode="External"/><Relationship Id="rId4" Type="http://schemas.openxmlformats.org/officeDocument/2006/relationships/hyperlink" Target="https://dse2023.mahacet.org.in/dse23/institute_report.php/institute_reporting/admitreceipt?id=Nzg4NQ==&amp;rnd=MQ==" TargetMode="External"/><Relationship Id="rId5" Type="http://schemas.openxmlformats.org/officeDocument/2006/relationships/hyperlink" Target="https://dse2023.mahacet.org.in/dse23/institute_report.php/institute_reporting/admitreceipt?id=MTAxMzU=&amp;rnd=MQ==" TargetMode="External"/><Relationship Id="rId6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hyperlink" Target="http://gr.no/" TargetMode="External"/><Relationship Id="rId2" Type="http://schemas.openxmlformats.org/officeDocument/2006/relationships/hyperlink" Target="https://dse2023.mahacet.org.in/dse23/institute_report.php/institute_reporting/admitreceipt?id=NDg2Ng==&amp;rnd=MQ==" TargetMode="External"/><Relationship Id="rId3" Type="http://schemas.openxmlformats.org/officeDocument/2006/relationships/hyperlink" Target="https://dse2023.mahacet.org.in/dse23/institute_report.php/institute_reporting/admitreceipt?id=NTAxMQ==&amp;rnd=MQ==" TargetMode="External"/><Relationship Id="rId4" Type="http://schemas.openxmlformats.org/officeDocument/2006/relationships/hyperlink" Target="https://dse2023.mahacet.org.in/dse23/institute_report.php/institute_reporting/admitreceipt?id=OTQxMg==&amp;rnd=MQ==" TargetMode="External"/><Relationship Id="rId5" Type="http://schemas.openxmlformats.org/officeDocument/2006/relationships/hyperlink" Target="https://dse2023.mahacet.org.in/dse23/institute_report.php/institute_reporting/admitreceipt?id=OTg5OA==&amp;rnd=MQ==" TargetMode="External"/><Relationship Id="rId6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http://gr.no/" TargetMode="External"/><Relationship Id="rId2" Type="http://schemas.openxmlformats.org/officeDocument/2006/relationships/hyperlink" Target="https://dse2023.mahacet.org.in/dse23/institute_report.php/institute_reporting/admitreceipt?id=MTIyNjM=&amp;rnd=MQ==" TargetMode="External"/><Relationship Id="rId3" Type="http://schemas.openxmlformats.org/officeDocument/2006/relationships/hyperlink" Target="https://dse2023.mahacet.org.in/dse23/institute_report.php/institute_reporting/admitreceipt?id=MTM5Njg=&amp;rnd=Mg==" TargetMode="External"/><Relationship Id="rId4" Type="http://schemas.openxmlformats.org/officeDocument/2006/relationships/hyperlink" Target="https://dse2023.mahacet.org.in/dse23/institute_report.php/institute_reporting/admitreceipt?id=MTQ2ODk=&amp;rnd=Mg==" TargetMode="External"/><Relationship Id="rId10" Type="http://schemas.openxmlformats.org/officeDocument/2006/relationships/drawing" Target="../drawings/drawing8.xml"/><Relationship Id="rId9" Type="http://schemas.openxmlformats.org/officeDocument/2006/relationships/hyperlink" Target="https://dse2023.mahacet.org.in/dse23/institute_report.php/institute_reporting/admitreceipt?id=MjE2MTA=&amp;rnd=Mg==" TargetMode="External"/><Relationship Id="rId5" Type="http://schemas.openxmlformats.org/officeDocument/2006/relationships/hyperlink" Target="https://dse2023.mahacet.org.in/dse23/institute_report.php/institute_reporting/admitreceipt?id=MTY4MjE=&amp;rnd=Mg==" TargetMode="External"/><Relationship Id="rId6" Type="http://schemas.openxmlformats.org/officeDocument/2006/relationships/hyperlink" Target="https://dse2023.mahacet.org.in/dse23/institute_report.php/institute_reporting/admitreceipt?id=MTc1NzM=&amp;rnd=Mg==" TargetMode="External"/><Relationship Id="rId7" Type="http://schemas.openxmlformats.org/officeDocument/2006/relationships/hyperlink" Target="https://dse2023.mahacet.org.in/dse23/institute_report.php/institute_reporting/admitreceipt?id=MTgwMTE=&amp;rnd=Mg==" TargetMode="External"/><Relationship Id="rId8" Type="http://schemas.openxmlformats.org/officeDocument/2006/relationships/hyperlink" Target="https://dse2023.mahacet.org.in/dse23/institute_report.php/institute_reporting/admitreceipt?id=MjA3ODA=&amp;rnd=Mg==" TargetMode="Externa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hyperlink" Target="http://gr.no/" TargetMode="External"/><Relationship Id="rId2" Type="http://schemas.openxmlformats.org/officeDocument/2006/relationships/hyperlink" Target="https://dse2023.mahacet.org.in/dse23/institute_report.php/institute_reporting/admitreceipt?id=MjY2OA==&amp;rnd=MQ==" TargetMode="External"/><Relationship Id="rId3" Type="http://schemas.openxmlformats.org/officeDocument/2006/relationships/hyperlink" Target="https://dse2023.mahacet.org.in/dse23/institute_report.php/institute_reporting/admitreceipt?id=MjY5NA==&amp;rnd=MQ==" TargetMode="External"/><Relationship Id="rId4" Type="http://schemas.openxmlformats.org/officeDocument/2006/relationships/hyperlink" Target="https://dse2023.mahacet.org.in/dse23/institute_report.php/institute_reporting/admitreceipt?id=MjczNw==&amp;rnd=MQ==" TargetMode="External"/><Relationship Id="rId11" Type="http://schemas.openxmlformats.org/officeDocument/2006/relationships/drawing" Target="../drawings/drawing9.xml"/><Relationship Id="rId10" Type="http://schemas.openxmlformats.org/officeDocument/2006/relationships/hyperlink" Target="https://dse2023.mahacet.org.in/dse23/institute_report.php/institute_reporting/admitreceipt?id=MjMzMTI=&amp;rnd=Mg==" TargetMode="External"/><Relationship Id="rId9" Type="http://schemas.openxmlformats.org/officeDocument/2006/relationships/hyperlink" Target="https://dse2023.mahacet.org.in/dse23/institute_report.php/institute_reporting/admitreceipt?id=MjAyODc=&amp;rnd=Mg==" TargetMode="External"/><Relationship Id="rId5" Type="http://schemas.openxmlformats.org/officeDocument/2006/relationships/hyperlink" Target="https://dse2023.mahacet.org.in/dse23/institute_report.php/institute_reporting/admitreceipt?id=NTUwNg==&amp;rnd=MQ==" TargetMode="External"/><Relationship Id="rId6" Type="http://schemas.openxmlformats.org/officeDocument/2006/relationships/hyperlink" Target="https://dse2023.mahacet.org.in/dse23/institute_report.php/institute_reporting/admitreceipt?id=OTI1Mw==&amp;rnd=MQ==" TargetMode="External"/><Relationship Id="rId7" Type="http://schemas.openxmlformats.org/officeDocument/2006/relationships/hyperlink" Target="https://dse2023.mahacet.org.in/dse23/institute_report.php/institute_reporting/admitreceipt?id=MTMyMzg=&amp;rnd=MQ==" TargetMode="External"/><Relationship Id="rId8" Type="http://schemas.openxmlformats.org/officeDocument/2006/relationships/hyperlink" Target="https://dse2023.mahacet.org.in/dse23/institute_report.php/institute_reporting/admitreceipt?id=MjAxMjY=&amp;rnd=Mg=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9.0"/>
    <col customWidth="1" min="2" max="2" width="15.14"/>
    <col customWidth="1" min="3" max="3" width="10.29"/>
    <col customWidth="1" min="4" max="4" width="18.14"/>
    <col customWidth="1" min="5" max="5" width="14.14"/>
    <col customWidth="1" min="6" max="6" width="12.71"/>
    <col customWidth="1" min="7" max="7" width="9.14"/>
    <col customWidth="1" min="8" max="8" width="8.29"/>
    <col customWidth="1" min="9" max="9" width="10.57"/>
  </cols>
  <sheetData>
    <row r="1">
      <c r="A1" s="1" t="s">
        <v>0</v>
      </c>
      <c r="J1" s="2"/>
      <c r="K1" s="2"/>
      <c r="L1" s="2"/>
      <c r="M1" s="2"/>
      <c r="N1" s="2"/>
      <c r="O1" s="2"/>
      <c r="P1" s="2"/>
    </row>
    <row r="2" ht="15.0" customHeight="1">
      <c r="A2" s="3" t="s">
        <v>1</v>
      </c>
      <c r="J2" s="2"/>
      <c r="K2" s="2"/>
      <c r="L2" s="2"/>
      <c r="M2" s="2"/>
      <c r="N2" s="2"/>
      <c r="O2" s="2"/>
      <c r="P2" s="2"/>
    </row>
    <row r="3">
      <c r="A3" s="4" t="s">
        <v>2</v>
      </c>
      <c r="B3" s="5"/>
      <c r="C3" s="5"/>
      <c r="D3" s="5"/>
      <c r="E3" s="5"/>
      <c r="F3" s="5"/>
      <c r="G3" s="5"/>
      <c r="H3" s="5"/>
      <c r="I3" s="6"/>
      <c r="J3" s="2"/>
      <c r="K3" s="2"/>
      <c r="L3" s="2"/>
      <c r="M3" s="2"/>
      <c r="N3" s="2"/>
      <c r="O3" s="2"/>
      <c r="P3" s="2"/>
    </row>
    <row r="4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2"/>
      <c r="K4" s="2"/>
      <c r="L4" s="2"/>
      <c r="M4" s="2"/>
      <c r="N4" s="2"/>
      <c r="O4" s="2"/>
      <c r="P4" s="2"/>
    </row>
    <row r="5">
      <c r="A5" s="9">
        <v>1.0</v>
      </c>
      <c r="B5" s="10" t="s">
        <v>12</v>
      </c>
      <c r="C5" s="11">
        <v>60.0</v>
      </c>
      <c r="D5" s="11">
        <v>8.0</v>
      </c>
      <c r="E5" s="11">
        <v>5.0</v>
      </c>
      <c r="F5" s="11">
        <v>1.0</v>
      </c>
      <c r="G5" s="12">
        <v>16.0</v>
      </c>
      <c r="H5" s="12">
        <v>44.0</v>
      </c>
      <c r="I5" s="11">
        <f t="shared" ref="I5:I8" si="1">SUM(D5:H5)</f>
        <v>74</v>
      </c>
      <c r="J5" s="2"/>
      <c r="K5" s="2"/>
      <c r="L5" s="2"/>
      <c r="M5" s="2"/>
      <c r="N5" s="2"/>
      <c r="O5" s="2"/>
      <c r="P5" s="2"/>
    </row>
    <row r="6">
      <c r="A6" s="9">
        <v>2.0</v>
      </c>
      <c r="B6" s="10" t="s">
        <v>13</v>
      </c>
      <c r="C6" s="11">
        <v>30.0</v>
      </c>
      <c r="D6" s="11">
        <v>4.0</v>
      </c>
      <c r="E6" s="11">
        <v>16.0</v>
      </c>
      <c r="F6" s="11">
        <v>0.0</v>
      </c>
      <c r="G6" s="11">
        <v>12.0</v>
      </c>
      <c r="H6" s="11">
        <v>9.0</v>
      </c>
      <c r="I6" s="11">
        <f t="shared" si="1"/>
        <v>41</v>
      </c>
      <c r="J6" s="2"/>
      <c r="K6" s="2"/>
      <c r="L6" s="2"/>
      <c r="M6" s="2"/>
      <c r="N6" s="2"/>
      <c r="O6" s="2"/>
      <c r="P6" s="2"/>
    </row>
    <row r="7">
      <c r="A7" s="9">
        <v>3.0</v>
      </c>
      <c r="B7" s="10" t="s">
        <v>14</v>
      </c>
      <c r="C7" s="11">
        <v>60.0</v>
      </c>
      <c r="D7" s="11">
        <v>51.0</v>
      </c>
      <c r="E7" s="11">
        <v>19.0</v>
      </c>
      <c r="F7" s="11">
        <v>32.0</v>
      </c>
      <c r="G7" s="12">
        <v>49.0</v>
      </c>
      <c r="H7" s="12">
        <v>48.0</v>
      </c>
      <c r="I7" s="11">
        <f t="shared" si="1"/>
        <v>199</v>
      </c>
      <c r="J7" s="2"/>
      <c r="K7" s="2"/>
      <c r="L7" s="2"/>
      <c r="M7" s="2"/>
      <c r="N7" s="2"/>
      <c r="O7" s="2"/>
      <c r="P7" s="2"/>
    </row>
    <row r="8">
      <c r="A8" s="9">
        <v>4.0</v>
      </c>
      <c r="B8" s="10" t="s">
        <v>15</v>
      </c>
      <c r="C8" s="11">
        <v>60.0</v>
      </c>
      <c r="D8" s="11">
        <v>6.0</v>
      </c>
      <c r="E8" s="11">
        <v>5.0</v>
      </c>
      <c r="F8" s="12">
        <v>1.0</v>
      </c>
      <c r="G8" s="12">
        <v>10.0</v>
      </c>
      <c r="H8" s="12">
        <v>36.0</v>
      </c>
      <c r="I8" s="11">
        <f t="shared" si="1"/>
        <v>58</v>
      </c>
      <c r="J8" s="2"/>
      <c r="K8" s="2"/>
      <c r="L8" s="2"/>
      <c r="M8" s="2"/>
      <c r="N8" s="2"/>
      <c r="O8" s="2"/>
      <c r="P8" s="2"/>
    </row>
    <row r="9">
      <c r="A9" s="13"/>
      <c r="B9" s="14" t="s">
        <v>11</v>
      </c>
      <c r="C9" s="8">
        <v>210.0</v>
      </c>
      <c r="D9" s="8">
        <f t="shared" ref="D9:F9" si="2">SUM(D5:D8)</f>
        <v>69</v>
      </c>
      <c r="E9" s="8">
        <f t="shared" si="2"/>
        <v>45</v>
      </c>
      <c r="F9" s="8">
        <f t="shared" si="2"/>
        <v>34</v>
      </c>
      <c r="G9" s="15">
        <v>89.0</v>
      </c>
      <c r="H9" s="8">
        <f t="shared" ref="H9:I9" si="3">SUM(H5:H8)</f>
        <v>137</v>
      </c>
      <c r="I9" s="8">
        <f t="shared" si="3"/>
        <v>372</v>
      </c>
      <c r="J9" s="2"/>
      <c r="K9" s="2"/>
      <c r="L9" s="2"/>
      <c r="M9" s="2"/>
      <c r="N9" s="2"/>
      <c r="O9" s="2"/>
      <c r="P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>
      <c r="A11" s="1" t="s">
        <v>0</v>
      </c>
      <c r="J11" s="2"/>
      <c r="K11" s="2"/>
      <c r="L11" s="2"/>
      <c r="M11" s="2"/>
      <c r="N11" s="2"/>
      <c r="O11" s="2"/>
      <c r="P11" s="2"/>
    </row>
    <row r="12">
      <c r="A12" s="3" t="s">
        <v>1</v>
      </c>
      <c r="J12" s="2"/>
      <c r="K12" s="2"/>
      <c r="L12" s="2"/>
      <c r="M12" s="2"/>
      <c r="N12" s="2"/>
      <c r="O12" s="2"/>
      <c r="P12" s="2"/>
    </row>
    <row r="13">
      <c r="A13" s="16" t="s">
        <v>16</v>
      </c>
      <c r="B13" s="5"/>
      <c r="C13" s="5"/>
      <c r="D13" s="5"/>
      <c r="E13" s="5"/>
      <c r="F13" s="5"/>
      <c r="G13" s="5"/>
      <c r="H13" s="5"/>
      <c r="I13" s="6"/>
      <c r="J13" s="2"/>
      <c r="K13" s="2"/>
      <c r="L13" s="2"/>
      <c r="M13" s="2"/>
      <c r="N13" s="2"/>
      <c r="O13" s="2"/>
      <c r="P13" s="2"/>
    </row>
    <row r="14">
      <c r="A14" s="7" t="s">
        <v>3</v>
      </c>
      <c r="B14" s="17" t="s">
        <v>4</v>
      </c>
      <c r="C14" s="18"/>
      <c r="D14" s="18"/>
      <c r="E14" s="19"/>
      <c r="F14" s="8" t="s">
        <v>8</v>
      </c>
      <c r="G14" s="8" t="s">
        <v>9</v>
      </c>
      <c r="H14" s="8" t="s">
        <v>10</v>
      </c>
      <c r="I14" s="8" t="s">
        <v>11</v>
      </c>
      <c r="J14" s="2"/>
      <c r="K14" s="2"/>
      <c r="L14" s="2"/>
      <c r="M14" s="2"/>
      <c r="N14" s="2"/>
      <c r="O14" s="2"/>
      <c r="P14" s="2"/>
    </row>
    <row r="15">
      <c r="A15" s="9">
        <v>1.0</v>
      </c>
      <c r="B15" s="20" t="s">
        <v>12</v>
      </c>
      <c r="C15" s="18"/>
      <c r="D15" s="18"/>
      <c r="E15" s="19"/>
      <c r="F15" s="11">
        <v>6.0</v>
      </c>
      <c r="G15" s="12">
        <v>1.0</v>
      </c>
      <c r="H15" s="12">
        <v>2.0</v>
      </c>
      <c r="I15" s="11">
        <f t="shared" ref="I15:I18" si="4">SUM(D15:H15)</f>
        <v>9</v>
      </c>
      <c r="J15" s="2"/>
      <c r="K15" s="2"/>
      <c r="L15" s="2"/>
      <c r="M15" s="2"/>
      <c r="N15" s="2"/>
      <c r="O15" s="2"/>
      <c r="P15" s="2"/>
    </row>
    <row r="16">
      <c r="A16" s="9">
        <v>2.0</v>
      </c>
      <c r="B16" s="20" t="s">
        <v>13</v>
      </c>
      <c r="C16" s="18"/>
      <c r="D16" s="18"/>
      <c r="E16" s="19"/>
      <c r="F16" s="12">
        <v>4.0</v>
      </c>
      <c r="G16" s="11">
        <v>1.0</v>
      </c>
      <c r="H16" s="11">
        <v>1.0</v>
      </c>
      <c r="I16" s="11">
        <f t="shared" si="4"/>
        <v>6</v>
      </c>
      <c r="J16" s="2"/>
      <c r="K16" s="2"/>
      <c r="L16" s="2"/>
      <c r="M16" s="2"/>
      <c r="N16" s="2"/>
      <c r="O16" s="2"/>
      <c r="P16" s="2"/>
    </row>
    <row r="17">
      <c r="A17" s="9">
        <v>3.0</v>
      </c>
      <c r="B17" s="20" t="s">
        <v>14</v>
      </c>
      <c r="C17" s="18"/>
      <c r="D17" s="18"/>
      <c r="E17" s="19"/>
      <c r="F17" s="11">
        <v>12.0</v>
      </c>
      <c r="G17" s="12">
        <v>5.0</v>
      </c>
      <c r="H17" s="12">
        <v>1.0</v>
      </c>
      <c r="I17" s="11">
        <f t="shared" si="4"/>
        <v>18</v>
      </c>
      <c r="J17" s="2"/>
      <c r="K17" s="2"/>
      <c r="L17" s="2"/>
      <c r="M17" s="2"/>
      <c r="N17" s="2"/>
      <c r="O17" s="2"/>
      <c r="P17" s="2"/>
    </row>
    <row r="18">
      <c r="A18" s="9">
        <v>4.0</v>
      </c>
      <c r="B18" s="20" t="s">
        <v>15</v>
      </c>
      <c r="C18" s="18"/>
      <c r="D18" s="18"/>
      <c r="E18" s="19"/>
      <c r="F18" s="12">
        <v>10.0</v>
      </c>
      <c r="G18" s="12">
        <v>5.0</v>
      </c>
      <c r="H18" s="12">
        <v>1.0</v>
      </c>
      <c r="I18" s="11">
        <f t="shared" si="4"/>
        <v>16</v>
      </c>
      <c r="J18" s="2"/>
      <c r="K18" s="2"/>
      <c r="L18" s="2"/>
      <c r="M18" s="2"/>
      <c r="N18" s="2"/>
      <c r="O18" s="2"/>
      <c r="P18" s="2"/>
    </row>
    <row r="19">
      <c r="A19" s="13"/>
      <c r="B19" s="17" t="s">
        <v>11</v>
      </c>
      <c r="C19" s="18"/>
      <c r="D19" s="18"/>
      <c r="E19" s="19"/>
      <c r="F19" s="8">
        <f t="shared" ref="F19:I19" si="5">SUM(F15:F18)</f>
        <v>32</v>
      </c>
      <c r="G19" s="8">
        <f t="shared" si="5"/>
        <v>12</v>
      </c>
      <c r="H19" s="8">
        <f t="shared" si="5"/>
        <v>5</v>
      </c>
      <c r="I19" s="8">
        <f t="shared" si="5"/>
        <v>49</v>
      </c>
      <c r="J19" s="2"/>
      <c r="K19" s="2"/>
      <c r="L19" s="2"/>
      <c r="M19" s="2"/>
      <c r="N19" s="2"/>
      <c r="O19" s="2"/>
      <c r="P19" s="2"/>
    </row>
    <row r="20">
      <c r="A20" s="21"/>
      <c r="B20" s="21"/>
      <c r="C20" s="3"/>
      <c r="D20" s="3"/>
      <c r="E20" s="3"/>
      <c r="F20" s="3"/>
      <c r="G20" s="3"/>
      <c r="H20" s="3"/>
      <c r="I20" s="3"/>
      <c r="J20" s="2"/>
      <c r="K20" s="2"/>
      <c r="L20" s="2"/>
      <c r="M20" s="2"/>
      <c r="N20" s="2"/>
      <c r="O20" s="2"/>
      <c r="P20" s="2"/>
    </row>
    <row r="21" ht="15.0" customHeight="1">
      <c r="A21" s="22" t="s">
        <v>17</v>
      </c>
      <c r="G21" s="2"/>
      <c r="H21" s="2"/>
      <c r="I21" s="2"/>
      <c r="J21" s="2"/>
      <c r="K21" s="2"/>
      <c r="L21" s="2"/>
      <c r="M21" s="2"/>
      <c r="N21" s="2"/>
      <c r="O21" s="2"/>
      <c r="P21" s="2"/>
    </row>
    <row r="22" ht="15.0" customHeight="1">
      <c r="A22" s="22" t="s">
        <v>18</v>
      </c>
      <c r="G22" s="2"/>
      <c r="H22" s="2"/>
      <c r="I22" s="2"/>
      <c r="J22" s="2"/>
      <c r="K22" s="2"/>
      <c r="L22" s="2"/>
      <c r="M22" s="2"/>
      <c r="N22" s="2"/>
      <c r="O22" s="2"/>
      <c r="P22" s="2"/>
    </row>
    <row r="23" ht="15.0" customHeight="1">
      <c r="A23" s="23" t="s">
        <v>19</v>
      </c>
      <c r="G23" s="2"/>
      <c r="H23" s="2"/>
      <c r="I23" s="2"/>
      <c r="J23" s="2"/>
      <c r="K23" s="2"/>
      <c r="L23" s="2"/>
      <c r="M23" s="2"/>
      <c r="N23" s="2"/>
      <c r="O23" s="2"/>
      <c r="P23" s="2"/>
    </row>
    <row r="24" ht="15.0" customHeight="1">
      <c r="A24" s="24" t="s">
        <v>20</v>
      </c>
      <c r="B24" s="25"/>
      <c r="C24" s="25"/>
      <c r="D24" s="25"/>
      <c r="E24" s="25"/>
      <c r="F24" s="25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ht="34.5" customHeight="1">
      <c r="A25" s="26" t="s">
        <v>21</v>
      </c>
      <c r="B25" s="27" t="s">
        <v>4</v>
      </c>
      <c r="C25" s="27" t="s">
        <v>22</v>
      </c>
      <c r="D25" s="27" t="s">
        <v>23</v>
      </c>
      <c r="E25" s="27" t="s">
        <v>24</v>
      </c>
      <c r="F25" s="27" t="s">
        <v>25</v>
      </c>
      <c r="G25" s="28"/>
      <c r="H25" s="28"/>
      <c r="I25" s="28"/>
      <c r="J25" s="29"/>
      <c r="K25" s="29"/>
      <c r="L25" s="29"/>
      <c r="M25" s="29"/>
      <c r="N25" s="29"/>
      <c r="O25" s="29"/>
      <c r="P25" s="29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ht="24.75" customHeight="1">
      <c r="A26" s="31">
        <v>1.0</v>
      </c>
      <c r="B26" s="32" t="s">
        <v>26</v>
      </c>
      <c r="C26" s="33">
        <f>'FE CIVIL'!A13</f>
        <v>8</v>
      </c>
      <c r="D26" s="34">
        <f>'FE CIVIL'!J14</f>
        <v>695440</v>
      </c>
      <c r="E26" s="34">
        <f>'FE CIVIL'!K14</f>
        <v>400415</v>
      </c>
      <c r="F26" s="34">
        <f>'FE CIVIL'!L14</f>
        <v>295025</v>
      </c>
      <c r="G26" s="2"/>
      <c r="H26" s="2"/>
      <c r="I26" s="2"/>
      <c r="J26" s="2"/>
      <c r="K26" s="2"/>
      <c r="L26" s="2"/>
      <c r="M26" s="2"/>
      <c r="N26" s="2"/>
      <c r="O26" s="2"/>
      <c r="P26" s="2"/>
    </row>
    <row r="27" ht="24.75" customHeight="1">
      <c r="A27" s="31">
        <v>2.0</v>
      </c>
      <c r="B27" s="32" t="s">
        <v>27</v>
      </c>
      <c r="C27" s="33">
        <f>'FE MECH'!A11</f>
        <v>6</v>
      </c>
      <c r="D27" s="33">
        <f>'FE MECH'!J12</f>
        <v>521580</v>
      </c>
      <c r="E27" s="33">
        <f>'FE MECH'!K12</f>
        <v>248415</v>
      </c>
      <c r="F27" s="33">
        <f>'FE MECH'!L12</f>
        <v>273165</v>
      </c>
      <c r="G27" s="2"/>
      <c r="H27" s="2"/>
      <c r="I27" s="2"/>
      <c r="J27" s="2"/>
      <c r="K27" s="2"/>
      <c r="L27" s="2"/>
      <c r="M27" s="2"/>
      <c r="N27" s="2"/>
      <c r="O27" s="2"/>
      <c r="P27" s="2"/>
    </row>
    <row r="28" ht="24.75" customHeight="1">
      <c r="A28" s="31">
        <v>3.0</v>
      </c>
      <c r="B28" s="32" t="s">
        <v>28</v>
      </c>
      <c r="C28" s="33">
        <f>'FE COMP'!A56</f>
        <v>51</v>
      </c>
      <c r="D28" s="33">
        <f>'FE COMP'!J57</f>
        <v>4295498</v>
      </c>
      <c r="E28" s="33">
        <f>'FE COMP'!K57</f>
        <v>2132973</v>
      </c>
      <c r="F28" s="33">
        <f>'FE COMP'!L57</f>
        <v>2162525</v>
      </c>
      <c r="G28" s="2"/>
      <c r="H28" s="2"/>
      <c r="I28" s="2"/>
      <c r="J28" s="2"/>
      <c r="K28" s="2"/>
      <c r="L28" s="2"/>
      <c r="M28" s="2"/>
      <c r="N28" s="2"/>
      <c r="O28" s="2"/>
      <c r="P28" s="2"/>
    </row>
    <row r="29" ht="24.75" customHeight="1">
      <c r="A29" s="31">
        <v>4.0</v>
      </c>
      <c r="B29" s="32" t="s">
        <v>29</v>
      </c>
      <c r="C29" s="33">
        <f>'FE EXTC'!A9</f>
        <v>4</v>
      </c>
      <c r="D29" s="33">
        <f>'FE EXTC'!J10</f>
        <v>347720</v>
      </c>
      <c r="E29" s="33">
        <f>'FE EXTC'!K10</f>
        <v>186483</v>
      </c>
      <c r="F29" s="33">
        <f>'FE EXTC'!L10</f>
        <v>161237</v>
      </c>
      <c r="G29" s="2"/>
      <c r="H29" s="2"/>
      <c r="I29" s="2"/>
      <c r="J29" s="2"/>
      <c r="K29" s="2"/>
      <c r="L29" s="2"/>
      <c r="M29" s="2"/>
      <c r="N29" s="2"/>
      <c r="O29" s="2"/>
      <c r="P29" s="2"/>
    </row>
    <row r="30" ht="24.75" customHeight="1">
      <c r="A30" s="35">
        <v>5.0</v>
      </c>
      <c r="B30" s="32" t="s">
        <v>30</v>
      </c>
      <c r="C30" s="33">
        <f>'SE CIVIL'!A11</f>
        <v>6</v>
      </c>
      <c r="D30" s="34">
        <f>'SE CIVIL'!I12</f>
        <v>526880</v>
      </c>
      <c r="E30" s="34">
        <f>'SE CIVIL'!J12</f>
        <v>377873</v>
      </c>
      <c r="F30" s="34">
        <f>'SE CIVIL'!K12</f>
        <v>149007</v>
      </c>
      <c r="G30" s="2"/>
      <c r="H30" s="2"/>
      <c r="I30" s="2"/>
      <c r="J30" s="2"/>
      <c r="K30" s="2"/>
      <c r="L30" s="2"/>
      <c r="M30" s="2"/>
      <c r="N30" s="2"/>
      <c r="O30" s="2"/>
      <c r="P30" s="2"/>
    </row>
    <row r="31" ht="24.75" customHeight="1">
      <c r="A31" s="31">
        <v>6.0</v>
      </c>
      <c r="B31" s="32" t="s">
        <v>31</v>
      </c>
      <c r="C31" s="33">
        <f>'SE MECH'!A11</f>
        <v>6</v>
      </c>
      <c r="D31" s="32">
        <f>'SE MECH'!I12</f>
        <v>526880</v>
      </c>
      <c r="E31" s="32">
        <f>'SE MECH'!J12</f>
        <v>223873</v>
      </c>
      <c r="F31" s="32">
        <f>'SE MECH'!K12</f>
        <v>303007</v>
      </c>
      <c r="G31" s="2"/>
      <c r="H31" s="2"/>
      <c r="I31" s="2"/>
      <c r="J31" s="2"/>
      <c r="K31" s="2"/>
      <c r="L31" s="2"/>
      <c r="M31" s="2"/>
      <c r="N31" s="2"/>
      <c r="O31" s="2"/>
      <c r="P31" s="2"/>
    </row>
    <row r="32" ht="24.75" customHeight="1">
      <c r="A32" s="35">
        <v>7.0</v>
      </c>
      <c r="B32" s="32" t="s">
        <v>32</v>
      </c>
      <c r="C32" s="33">
        <f>'SE COMP'!A56</f>
        <v>51</v>
      </c>
      <c r="D32" s="32">
        <f>'SE COMP'!I57</f>
        <v>4210111</v>
      </c>
      <c r="E32" s="32">
        <f>'SE COMP'!J57</f>
        <v>2112641</v>
      </c>
      <c r="F32" s="32">
        <f>'SE COMP'!K57</f>
        <v>2097470</v>
      </c>
      <c r="G32" s="2"/>
      <c r="H32" s="2"/>
      <c r="I32" s="2"/>
      <c r="J32" s="2"/>
      <c r="K32" s="2"/>
      <c r="L32" s="2"/>
      <c r="M32" s="2"/>
      <c r="N32" s="2"/>
      <c r="O32" s="2"/>
      <c r="P32" s="2"/>
    </row>
    <row r="33" ht="15.75" customHeight="1">
      <c r="A33" s="31">
        <v>8.0</v>
      </c>
      <c r="B33" s="32" t="s">
        <v>33</v>
      </c>
      <c r="C33" s="33">
        <f>'SE EXTC'!A21</f>
        <v>16</v>
      </c>
      <c r="D33" s="32">
        <f>'SE EXTC'!I22</f>
        <v>1411680</v>
      </c>
      <c r="E33" s="32">
        <f>'SE EXTC'!J22</f>
        <v>342937</v>
      </c>
      <c r="F33" s="32">
        <f>'SE EXTC'!K22</f>
        <v>1068743</v>
      </c>
      <c r="G33" s="2"/>
      <c r="H33" s="2"/>
      <c r="I33" s="2"/>
      <c r="J33" s="2"/>
      <c r="K33" s="2"/>
      <c r="L33" s="2"/>
      <c r="M33" s="2"/>
      <c r="N33" s="2"/>
      <c r="O33" s="2"/>
      <c r="P33" s="2"/>
    </row>
    <row r="34" ht="15.75" customHeight="1">
      <c r="A34" s="35">
        <v>9.0</v>
      </c>
      <c r="B34" s="32" t="s">
        <v>34</v>
      </c>
      <c r="C34" s="33">
        <f>'TE CIVIL'!A21</f>
        <v>16</v>
      </c>
      <c r="D34" s="32">
        <f>'TE CIVIL'!I22</f>
        <v>1364680</v>
      </c>
      <c r="E34" s="32">
        <f>'TE CIVIL'!J22</f>
        <v>770073</v>
      </c>
      <c r="F34" s="32">
        <f>'TE CIVIL'!K22</f>
        <v>594607</v>
      </c>
      <c r="G34" s="2"/>
      <c r="H34" s="2"/>
      <c r="I34" s="2"/>
      <c r="J34" s="2"/>
      <c r="K34" s="2"/>
      <c r="L34" s="2"/>
      <c r="M34" s="2"/>
      <c r="N34" s="2"/>
      <c r="O34" s="2"/>
      <c r="P34" s="2"/>
    </row>
    <row r="35" ht="15.75" customHeight="1">
      <c r="A35" s="31">
        <v>10.0</v>
      </c>
      <c r="B35" s="32" t="s">
        <v>35</v>
      </c>
      <c r="C35" s="33">
        <f>'TE MECH'!A15</f>
        <v>10</v>
      </c>
      <c r="D35" s="32">
        <f>'TE MECH'!I16</f>
        <v>850300</v>
      </c>
      <c r="E35" s="32">
        <f>'TE MECH'!J16</f>
        <v>328680</v>
      </c>
      <c r="F35" s="32">
        <f>'TE MECH'!K16</f>
        <v>521620</v>
      </c>
      <c r="G35" s="2"/>
      <c r="H35" s="2"/>
      <c r="I35" s="2"/>
      <c r="J35" s="2"/>
      <c r="K35" s="2"/>
      <c r="L35" s="2"/>
      <c r="M35" s="2"/>
      <c r="N35" s="2"/>
      <c r="O35" s="2"/>
      <c r="P35" s="2"/>
    </row>
    <row r="36" ht="15.75" customHeight="1">
      <c r="A36" s="35">
        <v>11.0</v>
      </c>
      <c r="B36" s="32" t="s">
        <v>36</v>
      </c>
      <c r="C36" s="33">
        <f>'TE COMP'!A54</f>
        <v>49</v>
      </c>
      <c r="D36" s="32">
        <f>'TE COMP'!I55</f>
        <v>4054024</v>
      </c>
      <c r="E36" s="32">
        <f>'TE COMP'!J55</f>
        <v>2045204</v>
      </c>
      <c r="F36" s="32">
        <f>'TE COMP'!K55</f>
        <v>2008820</v>
      </c>
      <c r="G36" s="2"/>
      <c r="H36" s="2"/>
      <c r="I36" s="2"/>
      <c r="J36" s="2"/>
      <c r="K36" s="2"/>
      <c r="L36" s="2"/>
      <c r="M36" s="2"/>
      <c r="N36" s="2"/>
      <c r="O36" s="2"/>
      <c r="P36" s="2"/>
    </row>
    <row r="37" ht="15.75" customHeight="1">
      <c r="A37" s="31">
        <v>12.0</v>
      </c>
      <c r="B37" s="32" t="s">
        <v>37</v>
      </c>
      <c r="C37" s="33">
        <f>'TE EXTC'!A17</f>
        <v>12</v>
      </c>
      <c r="D37" s="32">
        <f>'TE EXTC'!I18</f>
        <v>1028760</v>
      </c>
      <c r="E37" s="32">
        <f>'TE EXTC'!J18</f>
        <v>524745</v>
      </c>
      <c r="F37" s="32">
        <f>'TE EXTC'!K18</f>
        <v>504015</v>
      </c>
      <c r="G37" s="2"/>
      <c r="H37" s="2"/>
      <c r="I37" s="2"/>
      <c r="J37" s="2"/>
      <c r="K37" s="2"/>
      <c r="L37" s="2"/>
      <c r="M37" s="2"/>
      <c r="N37" s="2"/>
      <c r="O37" s="2"/>
      <c r="P37" s="2"/>
    </row>
    <row r="38" ht="15.75" customHeight="1">
      <c r="A38" s="35">
        <v>13.0</v>
      </c>
      <c r="B38" s="32" t="s">
        <v>38</v>
      </c>
      <c r="C38" s="33">
        <f>'BE CIVIL'!A49</f>
        <v>44</v>
      </c>
      <c r="D38" s="32">
        <f>'BE CIVIL'!I50</f>
        <v>3514320</v>
      </c>
      <c r="E38" s="32">
        <f>'BE CIVIL'!J50</f>
        <v>1913398</v>
      </c>
      <c r="F38" s="32">
        <f>'BE CIVIL'!K50</f>
        <v>1600649</v>
      </c>
      <c r="G38" s="2"/>
      <c r="H38" s="2"/>
      <c r="I38" s="2"/>
      <c r="J38" s="2"/>
      <c r="K38" s="2"/>
      <c r="L38" s="2"/>
      <c r="M38" s="2"/>
      <c r="N38" s="2"/>
      <c r="O38" s="2"/>
      <c r="P38" s="2"/>
    </row>
    <row r="39" ht="15.75" customHeight="1">
      <c r="A39" s="31">
        <v>14.0</v>
      </c>
      <c r="B39" s="32" t="s">
        <v>39</v>
      </c>
      <c r="C39" s="33">
        <f>'BE MECH'!A41</f>
        <v>36</v>
      </c>
      <c r="D39" s="32">
        <f>'BE MECH'!I42</f>
        <v>2877480</v>
      </c>
      <c r="E39" s="32">
        <f>'BE MECH'!J42</f>
        <v>1320388</v>
      </c>
      <c r="F39" s="32">
        <f>'BE MECH'!K42</f>
        <v>1557092</v>
      </c>
      <c r="G39" s="2"/>
      <c r="H39" s="2"/>
      <c r="I39" s="2"/>
      <c r="J39" s="2"/>
      <c r="K39" s="2"/>
      <c r="L39" s="2"/>
      <c r="M39" s="2"/>
      <c r="N39" s="2"/>
      <c r="O39" s="2"/>
      <c r="P39" s="2"/>
    </row>
    <row r="40" ht="15.75" customHeight="1">
      <c r="A40" s="35">
        <v>15.0</v>
      </c>
      <c r="B40" s="32" t="s">
        <v>40</v>
      </c>
      <c r="C40" s="33">
        <f>'BE COMP'!A53</f>
        <v>48</v>
      </c>
      <c r="D40" s="32">
        <f>'BE COMP'!I54</f>
        <v>3827040</v>
      </c>
      <c r="E40" s="32">
        <f>'BE COMP'!J54</f>
        <v>1405220</v>
      </c>
      <c r="F40" s="32">
        <f>'BE COMP'!K54</f>
        <v>2421820</v>
      </c>
      <c r="G40" s="2"/>
      <c r="H40" s="2"/>
      <c r="I40" s="2"/>
      <c r="J40" s="2"/>
      <c r="K40" s="2"/>
      <c r="L40" s="2"/>
      <c r="M40" s="2"/>
      <c r="N40" s="2"/>
      <c r="O40" s="2"/>
      <c r="P40" s="2"/>
    </row>
    <row r="41" ht="15.75" customHeight="1">
      <c r="A41" s="31">
        <v>16.0</v>
      </c>
      <c r="B41" s="32" t="s">
        <v>41</v>
      </c>
      <c r="C41" s="33">
        <f>'BE EXTC'!A14</f>
        <v>9</v>
      </c>
      <c r="D41" s="32">
        <f>'BE EXTC'!I15</f>
        <v>717570</v>
      </c>
      <c r="E41" s="32">
        <f>'BE EXTC'!J15</f>
        <v>31761</v>
      </c>
      <c r="F41" s="32">
        <f>'BE EXTC'!K15</f>
        <v>685809</v>
      </c>
      <c r="G41" s="2"/>
      <c r="H41" s="2"/>
      <c r="I41" s="2"/>
      <c r="J41" s="2"/>
      <c r="K41" s="2"/>
      <c r="L41" s="2"/>
      <c r="M41" s="2"/>
      <c r="N41" s="2"/>
      <c r="O41" s="2"/>
      <c r="P41" s="2"/>
    </row>
    <row r="42" ht="15.75" customHeight="1">
      <c r="A42" s="17" t="s">
        <v>42</v>
      </c>
      <c r="B42" s="19"/>
      <c r="C42" s="8">
        <f t="shared" ref="C42:F42" si="6">SUM(C26:C41)</f>
        <v>372</v>
      </c>
      <c r="D42" s="8">
        <f t="shared" si="6"/>
        <v>30769963</v>
      </c>
      <c r="E42" s="8">
        <f t="shared" si="6"/>
        <v>14365079</v>
      </c>
      <c r="F42" s="8">
        <f t="shared" si="6"/>
        <v>16404611</v>
      </c>
      <c r="G42" s="2"/>
      <c r="H42" s="2"/>
      <c r="I42" s="2"/>
      <c r="J42" s="2"/>
      <c r="K42" s="2"/>
      <c r="L42" s="2"/>
      <c r="M42" s="2"/>
      <c r="N42" s="2"/>
      <c r="O42" s="2"/>
      <c r="P42" s="2"/>
    </row>
    <row r="43" ht="15.75" customHeight="1">
      <c r="A43" s="3"/>
      <c r="B43" s="36"/>
      <c r="C43" s="3"/>
      <c r="D43" s="3"/>
      <c r="E43" s="3"/>
      <c r="F43" s="23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ht="15.75" customHeight="1">
      <c r="A44" s="3"/>
      <c r="B44" s="36"/>
      <c r="C44" s="3"/>
      <c r="D44" s="3"/>
      <c r="E44" s="3"/>
      <c r="F44" s="23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ht="15.75" customHeight="1">
      <c r="A45" s="1"/>
      <c r="B45" s="37"/>
      <c r="C45" s="37"/>
      <c r="D45" s="37"/>
      <c r="E45" s="37"/>
      <c r="F45" s="37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ht="15.75" customHeight="1">
      <c r="A46" s="3" t="s">
        <v>43</v>
      </c>
      <c r="C46" s="3" t="s">
        <v>44</v>
      </c>
      <c r="E46" s="3" t="s">
        <v>45</v>
      </c>
      <c r="G46" s="2"/>
      <c r="H46" s="2"/>
      <c r="I46" s="2"/>
      <c r="J46" s="2"/>
      <c r="K46" s="2"/>
      <c r="L46" s="2"/>
      <c r="M46" s="2"/>
      <c r="N46" s="2"/>
      <c r="O46" s="2"/>
      <c r="P46" s="2"/>
    </row>
    <row r="47" ht="15.75" customHeight="1">
      <c r="A47" s="3" t="s">
        <v>46</v>
      </c>
      <c r="C47" s="3" t="s">
        <v>47</v>
      </c>
      <c r="E47" s="3" t="s">
        <v>48</v>
      </c>
      <c r="G47" s="2"/>
      <c r="H47" s="2"/>
      <c r="I47" s="2"/>
      <c r="J47" s="2"/>
      <c r="K47" s="2"/>
      <c r="L47" s="2"/>
      <c r="M47" s="2"/>
      <c r="N47" s="2"/>
      <c r="O47" s="2"/>
      <c r="P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</row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3">
    <mergeCell ref="A1:I1"/>
    <mergeCell ref="A2:I2"/>
    <mergeCell ref="A3:I3"/>
    <mergeCell ref="A11:I11"/>
    <mergeCell ref="A12:I12"/>
    <mergeCell ref="A13:I13"/>
    <mergeCell ref="B14:E14"/>
    <mergeCell ref="B15:E15"/>
    <mergeCell ref="B16:E16"/>
    <mergeCell ref="B17:E17"/>
    <mergeCell ref="B18:E18"/>
    <mergeCell ref="B19:E19"/>
    <mergeCell ref="A21:F21"/>
    <mergeCell ref="A22:F22"/>
    <mergeCell ref="C47:D47"/>
    <mergeCell ref="E47:F47"/>
    <mergeCell ref="A23:F23"/>
    <mergeCell ref="A24:F24"/>
    <mergeCell ref="A42:B42"/>
    <mergeCell ref="A46:B46"/>
    <mergeCell ref="C46:D46"/>
    <mergeCell ref="E46:F46"/>
    <mergeCell ref="A47:B47"/>
  </mergeCells>
  <hyperlinks>
    <hyperlink r:id="rId1" ref="A4"/>
    <hyperlink r:id="rId2" ref="A14"/>
  </hyperlinks>
  <printOptions/>
  <pageMargins bottom="0.75" footer="0.0" header="0.0" left="0.25" right="0.25" top="0.75"/>
  <pageSetup paperSize="9" orientation="portrait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26.43"/>
    <col customWidth="1" min="4" max="7" width="8.71"/>
    <col customWidth="1" min="8" max="8" width="28.29"/>
    <col customWidth="1" min="9" max="9" width="12.71"/>
    <col customWidth="1" min="10" max="10" width="11.0"/>
    <col customWidth="1" min="11" max="11" width="8.71"/>
    <col customWidth="1" min="12" max="12" width="25.29"/>
    <col customWidth="1" min="13" max="26" width="8.71"/>
  </cols>
  <sheetData>
    <row r="1">
      <c r="A1" s="1" t="s">
        <v>49</v>
      </c>
    </row>
    <row r="2">
      <c r="A2" s="3" t="s">
        <v>50</v>
      </c>
    </row>
    <row r="3">
      <c r="A3" s="3" t="s">
        <v>51</v>
      </c>
    </row>
    <row r="4">
      <c r="A4" s="1" t="s">
        <v>325</v>
      </c>
    </row>
    <row r="5" ht="33.0" customHeight="1">
      <c r="A5" s="51" t="s">
        <v>53</v>
      </c>
      <c r="B5" s="51" t="s">
        <v>90</v>
      </c>
      <c r="C5" s="51" t="s">
        <v>81</v>
      </c>
      <c r="D5" s="51" t="s">
        <v>55</v>
      </c>
      <c r="E5" s="51" t="s">
        <v>57</v>
      </c>
      <c r="F5" s="102" t="s">
        <v>58</v>
      </c>
      <c r="G5" s="19"/>
      <c r="H5" s="51" t="s">
        <v>59</v>
      </c>
      <c r="I5" s="51" t="s">
        <v>60</v>
      </c>
      <c r="J5" s="51" t="s">
        <v>61</v>
      </c>
      <c r="K5" s="51" t="s">
        <v>62</v>
      </c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</row>
    <row r="6" ht="31.5" customHeight="1">
      <c r="A6" s="56">
        <v>1.0</v>
      </c>
      <c r="B6" s="46"/>
      <c r="C6" s="55" t="s">
        <v>326</v>
      </c>
      <c r="D6" s="55" t="s">
        <v>65</v>
      </c>
      <c r="E6" s="46" t="s">
        <v>72</v>
      </c>
      <c r="F6" s="46" t="s">
        <v>7</v>
      </c>
      <c r="G6" s="46">
        <v>2022.0</v>
      </c>
      <c r="H6" s="46">
        <v>9.359427166E9</v>
      </c>
      <c r="I6" s="75">
        <v>85730.0</v>
      </c>
      <c r="J6" s="75">
        <v>77000.0</v>
      </c>
      <c r="K6" s="75">
        <v>8730.0</v>
      </c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</row>
    <row r="7" ht="31.5" customHeight="1">
      <c r="A7" s="56">
        <v>2.0</v>
      </c>
      <c r="B7" s="46">
        <v>2261.0</v>
      </c>
      <c r="C7" s="55" t="s">
        <v>327</v>
      </c>
      <c r="D7" s="55" t="s">
        <v>69</v>
      </c>
      <c r="E7" s="46" t="s">
        <v>67</v>
      </c>
      <c r="F7" s="46" t="s">
        <v>7</v>
      </c>
      <c r="G7" s="46">
        <v>2022.0</v>
      </c>
      <c r="H7" s="46" t="s">
        <v>328</v>
      </c>
      <c r="I7" s="75">
        <v>85730.0</v>
      </c>
      <c r="J7" s="75">
        <v>34936.0</v>
      </c>
      <c r="K7" s="75">
        <f t="shared" ref="K7:K9" si="1">I7-J7</f>
        <v>50794</v>
      </c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</row>
    <row r="8">
      <c r="A8" s="56">
        <v>3.0</v>
      </c>
      <c r="B8" s="45">
        <v>2271.0</v>
      </c>
      <c r="C8" s="55" t="s">
        <v>329</v>
      </c>
      <c r="D8" s="55" t="s">
        <v>65</v>
      </c>
      <c r="E8" s="46" t="s">
        <v>67</v>
      </c>
      <c r="F8" s="75" t="s">
        <v>7</v>
      </c>
      <c r="G8" s="75">
        <v>2022.0</v>
      </c>
      <c r="H8" s="46" t="s">
        <v>330</v>
      </c>
      <c r="I8" s="75">
        <v>85730.0</v>
      </c>
      <c r="J8" s="75">
        <v>34936.0</v>
      </c>
      <c r="K8" s="75">
        <f t="shared" si="1"/>
        <v>50794</v>
      </c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</row>
    <row r="9">
      <c r="A9" s="56">
        <v>4.0</v>
      </c>
      <c r="B9" s="46">
        <v>2266.0</v>
      </c>
      <c r="C9" s="55" t="s">
        <v>331</v>
      </c>
      <c r="D9" s="55" t="s">
        <v>65</v>
      </c>
      <c r="E9" s="46" t="s">
        <v>107</v>
      </c>
      <c r="F9" s="46" t="s">
        <v>7</v>
      </c>
      <c r="G9" s="46">
        <v>2022.0</v>
      </c>
      <c r="H9" s="46" t="s">
        <v>332</v>
      </c>
      <c r="I9" s="75">
        <v>85730.0</v>
      </c>
      <c r="J9" s="75">
        <v>34936.0</v>
      </c>
      <c r="K9" s="75">
        <f t="shared" si="1"/>
        <v>50794</v>
      </c>
    </row>
    <row r="10">
      <c r="A10" s="56">
        <v>5.0</v>
      </c>
      <c r="B10" s="46">
        <v>2259.0</v>
      </c>
      <c r="C10" s="55" t="s">
        <v>333</v>
      </c>
      <c r="D10" s="55" t="s">
        <v>65</v>
      </c>
      <c r="E10" s="46" t="s">
        <v>70</v>
      </c>
      <c r="F10" s="46" t="s">
        <v>7</v>
      </c>
      <c r="G10" s="46">
        <v>2022.0</v>
      </c>
      <c r="H10" s="46" t="s">
        <v>334</v>
      </c>
      <c r="I10" s="46">
        <v>85730.0</v>
      </c>
      <c r="J10" s="46">
        <v>77000.0</v>
      </c>
      <c r="K10" s="46">
        <v>8730.0</v>
      </c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</row>
    <row r="11">
      <c r="A11" s="56">
        <v>6.0</v>
      </c>
      <c r="B11" s="46"/>
      <c r="C11" s="55" t="s">
        <v>335</v>
      </c>
      <c r="D11" s="55" t="s">
        <v>65</v>
      </c>
      <c r="E11" s="46" t="s">
        <v>93</v>
      </c>
      <c r="F11" s="46" t="s">
        <v>7</v>
      </c>
      <c r="G11" s="46">
        <v>2022.0</v>
      </c>
      <c r="H11" s="46">
        <v>9.987603577E9</v>
      </c>
      <c r="I11" s="46">
        <v>85730.0</v>
      </c>
      <c r="J11" s="46">
        <v>77000.0</v>
      </c>
      <c r="K11" s="46">
        <v>8730.0</v>
      </c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</row>
    <row r="12">
      <c r="A12" s="56">
        <v>7.0</v>
      </c>
      <c r="B12" s="46"/>
      <c r="C12" s="55" t="s">
        <v>336</v>
      </c>
      <c r="D12" s="55" t="s">
        <v>65</v>
      </c>
      <c r="E12" s="46" t="s">
        <v>107</v>
      </c>
      <c r="F12" s="46" t="s">
        <v>6</v>
      </c>
      <c r="G12" s="46">
        <v>2021.0</v>
      </c>
      <c r="H12" s="46">
        <v>8.847798052E9</v>
      </c>
      <c r="I12" s="46">
        <v>85730.0</v>
      </c>
      <c r="J12" s="46">
        <v>77000.0</v>
      </c>
      <c r="K12" s="46">
        <v>8730.0</v>
      </c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</row>
    <row r="13">
      <c r="A13" s="56">
        <v>8.0</v>
      </c>
      <c r="B13" s="46"/>
      <c r="C13" s="154" t="s">
        <v>337</v>
      </c>
      <c r="D13" s="154" t="s">
        <v>65</v>
      </c>
      <c r="E13" s="47" t="s">
        <v>107</v>
      </c>
      <c r="F13" s="47" t="s">
        <v>7</v>
      </c>
      <c r="G13" s="47">
        <v>2022.0</v>
      </c>
      <c r="H13" s="47" t="s">
        <v>338</v>
      </c>
      <c r="I13" s="47">
        <v>85730.0</v>
      </c>
      <c r="J13" s="47">
        <v>0.0</v>
      </c>
      <c r="K13" s="47">
        <v>85730.0</v>
      </c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</row>
    <row r="14">
      <c r="A14" s="56">
        <v>9.0</v>
      </c>
      <c r="B14" s="46">
        <v>2262.0</v>
      </c>
      <c r="C14" s="55" t="s">
        <v>339</v>
      </c>
      <c r="D14" s="55" t="s">
        <v>69</v>
      </c>
      <c r="E14" s="46" t="s">
        <v>70</v>
      </c>
      <c r="F14" s="46" t="s">
        <v>7</v>
      </c>
      <c r="G14" s="46">
        <v>2022.0</v>
      </c>
      <c r="H14" s="46" t="s">
        <v>340</v>
      </c>
      <c r="I14" s="46">
        <v>85730.0</v>
      </c>
      <c r="J14" s="46">
        <v>77000.0</v>
      </c>
      <c r="K14" s="46">
        <v>8730.0</v>
      </c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</row>
    <row r="15">
      <c r="A15" s="56">
        <v>10.0</v>
      </c>
      <c r="B15" s="125">
        <v>2260.0</v>
      </c>
      <c r="C15" s="125" t="s">
        <v>341</v>
      </c>
      <c r="D15" s="125" t="s">
        <v>65</v>
      </c>
      <c r="E15" s="125" t="s">
        <v>107</v>
      </c>
      <c r="F15" s="125" t="s">
        <v>7</v>
      </c>
      <c r="G15" s="125">
        <v>2022.0</v>
      </c>
      <c r="H15" s="125">
        <v>9.168885141E9</v>
      </c>
      <c r="I15" s="125">
        <v>85730.0</v>
      </c>
      <c r="J15" s="125">
        <v>0.0</v>
      </c>
      <c r="K15" s="46">
        <v>85730.0</v>
      </c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36"/>
    </row>
    <row r="16" ht="15.75" customHeight="1">
      <c r="A16" s="56">
        <v>11.0</v>
      </c>
      <c r="B16" s="46">
        <v>1902.0</v>
      </c>
      <c r="C16" s="79" t="s">
        <v>342</v>
      </c>
      <c r="D16" s="55" t="s">
        <v>65</v>
      </c>
      <c r="E16" s="46" t="s">
        <v>70</v>
      </c>
      <c r="F16" s="46" t="s">
        <v>6</v>
      </c>
      <c r="G16" s="46">
        <v>2021.0</v>
      </c>
      <c r="H16" s="46" t="s">
        <v>343</v>
      </c>
      <c r="I16" s="46">
        <v>85730.0</v>
      </c>
      <c r="J16" s="46">
        <v>77000.0</v>
      </c>
      <c r="K16" s="46">
        <v>8730.0</v>
      </c>
      <c r="L16" s="159" t="s">
        <v>344</v>
      </c>
    </row>
    <row r="17" ht="15.75" customHeight="1">
      <c r="A17" s="56">
        <v>12.0</v>
      </c>
      <c r="B17" s="46">
        <v>2263.0</v>
      </c>
      <c r="C17" s="55" t="s">
        <v>345</v>
      </c>
      <c r="D17" s="55" t="s">
        <v>69</v>
      </c>
      <c r="E17" s="46" t="s">
        <v>67</v>
      </c>
      <c r="F17" s="46" t="s">
        <v>7</v>
      </c>
      <c r="G17" s="46">
        <v>2022.0</v>
      </c>
      <c r="H17" s="46" t="s">
        <v>346</v>
      </c>
      <c r="I17" s="75">
        <v>85730.0</v>
      </c>
      <c r="J17" s="75">
        <v>34936.0</v>
      </c>
      <c r="K17" s="75">
        <f>I17-J17</f>
        <v>50794</v>
      </c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</row>
    <row r="18" ht="15.75" customHeight="1">
      <c r="A18" s="56">
        <v>13.0</v>
      </c>
      <c r="B18" s="46">
        <v>2264.0</v>
      </c>
      <c r="C18" s="55" t="s">
        <v>347</v>
      </c>
      <c r="D18" s="55" t="s">
        <v>69</v>
      </c>
      <c r="E18" s="46" t="s">
        <v>107</v>
      </c>
      <c r="F18" s="46" t="s">
        <v>7</v>
      </c>
      <c r="G18" s="46">
        <v>2022.0</v>
      </c>
      <c r="H18" s="46" t="s">
        <v>348</v>
      </c>
      <c r="I18" s="46">
        <v>85730.0</v>
      </c>
      <c r="J18" s="46">
        <v>34936.0</v>
      </c>
      <c r="K18" s="46">
        <v>50794.0</v>
      </c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</row>
    <row r="19" ht="15.75" customHeight="1">
      <c r="A19" s="56">
        <v>14.0</v>
      </c>
      <c r="B19" s="160">
        <v>2267.0</v>
      </c>
      <c r="C19" s="161" t="s">
        <v>349</v>
      </c>
      <c r="D19" s="55" t="s">
        <v>69</v>
      </c>
      <c r="E19" s="75" t="s">
        <v>67</v>
      </c>
      <c r="F19" s="75" t="s">
        <v>7</v>
      </c>
      <c r="G19" s="75">
        <v>2022.0</v>
      </c>
      <c r="H19" s="160" t="s">
        <v>350</v>
      </c>
      <c r="I19" s="75">
        <v>85730.0</v>
      </c>
      <c r="J19" s="75">
        <v>34936.0</v>
      </c>
      <c r="K19" s="75">
        <f>I19-J19</f>
        <v>50794</v>
      </c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</row>
    <row r="20" ht="15.75" customHeight="1">
      <c r="A20" s="56">
        <v>15.0</v>
      </c>
      <c r="B20" s="125">
        <v>2268.0</v>
      </c>
      <c r="C20" s="125" t="s">
        <v>351</v>
      </c>
      <c r="D20" s="125" t="s">
        <v>65</v>
      </c>
      <c r="E20" s="125" t="s">
        <v>67</v>
      </c>
      <c r="F20" s="125" t="s">
        <v>7</v>
      </c>
      <c r="G20" s="125">
        <v>2022.0</v>
      </c>
      <c r="H20" s="125">
        <v>7.507472416E9</v>
      </c>
      <c r="I20" s="125">
        <v>85730.0</v>
      </c>
      <c r="J20" s="125">
        <v>34936.0</v>
      </c>
      <c r="K20" s="46">
        <v>50794.0</v>
      </c>
      <c r="L20" s="162" t="s">
        <v>352</v>
      </c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36"/>
    </row>
    <row r="21" ht="15.75" customHeight="1">
      <c r="A21" s="56">
        <v>16.0</v>
      </c>
      <c r="B21" s="46">
        <v>1976.0</v>
      </c>
      <c r="C21" s="55" t="s">
        <v>353</v>
      </c>
      <c r="D21" s="55" t="s">
        <v>65</v>
      </c>
      <c r="E21" s="46" t="s">
        <v>72</v>
      </c>
      <c r="F21" s="46" t="s">
        <v>7</v>
      </c>
      <c r="G21" s="46">
        <v>2021.0</v>
      </c>
      <c r="H21" s="46" t="s">
        <v>354</v>
      </c>
      <c r="I21" s="46">
        <v>78730.0</v>
      </c>
      <c r="J21" s="46">
        <v>63521.0</v>
      </c>
      <c r="K21" s="46">
        <v>15209.0</v>
      </c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</row>
    <row r="22" ht="15.75" customHeight="1">
      <c r="A22" s="63"/>
      <c r="B22" s="63"/>
      <c r="C22" s="63"/>
      <c r="D22" s="63"/>
      <c r="E22" s="63"/>
      <c r="F22" s="63"/>
      <c r="G22" s="63"/>
      <c r="H22" s="63" t="s">
        <v>11</v>
      </c>
      <c r="I22" s="63">
        <f t="shared" ref="I22:K22" si="2">SUM(I6:I21)</f>
        <v>1364680</v>
      </c>
      <c r="J22" s="63">
        <f t="shared" si="2"/>
        <v>770073</v>
      </c>
      <c r="K22" s="63">
        <f t="shared" si="2"/>
        <v>594607</v>
      </c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ht="15.75" customHeight="1"/>
    <row r="24" ht="15.75" customHeight="1"/>
    <row r="25" ht="15.75" customHeight="1"/>
    <row r="26" ht="15.75" customHeight="1"/>
    <row r="27" ht="15.75" customHeight="1">
      <c r="A27" s="96" t="s">
        <v>163</v>
      </c>
      <c r="B27" s="97"/>
      <c r="C27" s="97"/>
      <c r="D27" s="97"/>
      <c r="E27" s="97"/>
      <c r="F27" s="97"/>
      <c r="G27" s="97"/>
      <c r="H27" s="97"/>
      <c r="I27" s="97"/>
      <c r="J27" s="97"/>
      <c r="K27" s="98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2"/>
    </row>
    <row r="28" ht="15.75" customHeight="1">
      <c r="A28" s="56">
        <v>1.0</v>
      </c>
      <c r="B28" s="46">
        <v>1941.0</v>
      </c>
      <c r="C28" s="79" t="s">
        <v>355</v>
      </c>
      <c r="D28" s="55" t="s">
        <v>65</v>
      </c>
      <c r="E28" s="46" t="s">
        <v>67</v>
      </c>
      <c r="F28" s="46" t="s">
        <v>6</v>
      </c>
      <c r="G28" s="46">
        <v>2021.0</v>
      </c>
      <c r="H28" s="46">
        <v>8.6688901097E10</v>
      </c>
      <c r="I28" s="46">
        <v>85730.0</v>
      </c>
      <c r="J28" s="46">
        <v>34936.0</v>
      </c>
      <c r="K28" s="46">
        <v>50794.0</v>
      </c>
    </row>
    <row r="29" ht="15.75" customHeight="1">
      <c r="A29" s="142"/>
      <c r="B29" s="142"/>
      <c r="C29" s="142"/>
      <c r="D29" s="142"/>
      <c r="E29" s="142"/>
      <c r="F29" s="142"/>
      <c r="G29" s="142"/>
      <c r="H29" s="63" t="s">
        <v>11</v>
      </c>
      <c r="I29" s="142">
        <f t="shared" ref="I29:K29" si="3">SUM(I28)</f>
        <v>85730</v>
      </c>
      <c r="J29" s="142">
        <f t="shared" si="3"/>
        <v>34936</v>
      </c>
      <c r="K29" s="142">
        <f t="shared" si="3"/>
        <v>50794</v>
      </c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6">
    <mergeCell ref="A1:K1"/>
    <mergeCell ref="A2:K2"/>
    <mergeCell ref="A3:K3"/>
    <mergeCell ref="A4:K4"/>
    <mergeCell ref="F5:G5"/>
    <mergeCell ref="A27:K27"/>
  </mergeCells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1.29"/>
    <col customWidth="1" min="3" max="3" width="30.29"/>
    <col customWidth="1" min="4" max="6" width="8.71"/>
    <col customWidth="1" min="7" max="7" width="10.29"/>
    <col customWidth="1" min="8" max="8" width="23.14"/>
    <col customWidth="1" min="9" max="9" width="13.43"/>
    <col customWidth="1" min="10" max="10" width="13.57"/>
    <col customWidth="1" min="11" max="26" width="8.71"/>
  </cols>
  <sheetData>
    <row r="1">
      <c r="A1" s="1"/>
    </row>
    <row r="2">
      <c r="A2" s="3" t="s">
        <v>50</v>
      </c>
    </row>
    <row r="3">
      <c r="A3" s="3" t="s">
        <v>51</v>
      </c>
    </row>
    <row r="4">
      <c r="A4" s="1" t="s">
        <v>356</v>
      </c>
    </row>
    <row r="5" ht="33.0" customHeight="1">
      <c r="A5" s="51" t="s">
        <v>53</v>
      </c>
      <c r="B5" s="51" t="s">
        <v>90</v>
      </c>
      <c r="C5" s="51" t="s">
        <v>81</v>
      </c>
      <c r="D5" s="51" t="s">
        <v>55</v>
      </c>
      <c r="E5" s="51" t="s">
        <v>57</v>
      </c>
      <c r="F5" s="102" t="s">
        <v>58</v>
      </c>
      <c r="G5" s="19"/>
      <c r="H5" s="51" t="s">
        <v>59</v>
      </c>
      <c r="I5" s="51" t="s">
        <v>60</v>
      </c>
      <c r="J5" s="51" t="s">
        <v>61</v>
      </c>
      <c r="K5" s="51" t="s">
        <v>62</v>
      </c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</row>
    <row r="6">
      <c r="A6" s="56">
        <v>1.0</v>
      </c>
      <c r="B6" s="46">
        <v>1893.0</v>
      </c>
      <c r="C6" s="55" t="s">
        <v>357</v>
      </c>
      <c r="D6" s="55" t="s">
        <v>65</v>
      </c>
      <c r="E6" s="46" t="s">
        <v>67</v>
      </c>
      <c r="F6" s="46" t="s">
        <v>6</v>
      </c>
      <c r="G6" s="46">
        <v>2021.0</v>
      </c>
      <c r="H6" s="46" t="s">
        <v>358</v>
      </c>
      <c r="I6" s="46">
        <v>85730.0</v>
      </c>
      <c r="J6" s="46">
        <v>34936.0</v>
      </c>
      <c r="K6" s="46">
        <f>I6-J6</f>
        <v>50794</v>
      </c>
    </row>
    <row r="7" ht="15.75" customHeight="1">
      <c r="A7" s="56">
        <v>2.0</v>
      </c>
      <c r="B7" s="45">
        <v>1895.0</v>
      </c>
      <c r="C7" s="79" t="s">
        <v>359</v>
      </c>
      <c r="D7" s="55" t="s">
        <v>65</v>
      </c>
      <c r="E7" s="46" t="s">
        <v>107</v>
      </c>
      <c r="F7" s="46" t="s">
        <v>6</v>
      </c>
      <c r="G7" s="46">
        <v>2021.0</v>
      </c>
      <c r="H7" s="46">
        <v>8.887522847E9</v>
      </c>
      <c r="I7" s="46">
        <v>85730.0</v>
      </c>
      <c r="J7" s="46">
        <v>34936.0</v>
      </c>
      <c r="K7" s="46">
        <v>50794.0</v>
      </c>
      <c r="L7" s="159" t="s">
        <v>344</v>
      </c>
    </row>
    <row r="8">
      <c r="A8" s="116">
        <v>3.0</v>
      </c>
      <c r="B8" s="46">
        <v>2275.0</v>
      </c>
      <c r="C8" s="55" t="s">
        <v>360</v>
      </c>
      <c r="D8" s="55" t="s">
        <v>65</v>
      </c>
      <c r="E8" s="46" t="s">
        <v>67</v>
      </c>
      <c r="F8" s="46" t="s">
        <v>7</v>
      </c>
      <c r="G8" s="46">
        <v>2022.0</v>
      </c>
      <c r="H8" s="46" t="s">
        <v>361</v>
      </c>
      <c r="I8" s="75">
        <v>85730.0</v>
      </c>
      <c r="J8" s="75">
        <v>34936.0</v>
      </c>
      <c r="K8" s="46">
        <f t="shared" ref="K8:K15" si="1">I8-J8</f>
        <v>50794</v>
      </c>
    </row>
    <row r="9">
      <c r="A9" s="116">
        <v>4.0</v>
      </c>
      <c r="B9" s="46">
        <v>2272.0</v>
      </c>
      <c r="C9" s="55" t="s">
        <v>362</v>
      </c>
      <c r="D9" s="55" t="s">
        <v>65</v>
      </c>
      <c r="E9" s="46" t="s">
        <v>67</v>
      </c>
      <c r="F9" s="46" t="s">
        <v>7</v>
      </c>
      <c r="G9" s="46">
        <v>2022.0</v>
      </c>
      <c r="H9" s="46">
        <v>7.620553854E9</v>
      </c>
      <c r="I9" s="75">
        <v>85730.0</v>
      </c>
      <c r="J9" s="75">
        <v>34936.0</v>
      </c>
      <c r="K9" s="46">
        <f t="shared" si="1"/>
        <v>50794</v>
      </c>
    </row>
    <row r="10" ht="15.75" customHeight="1">
      <c r="A10" s="116">
        <v>5.0</v>
      </c>
      <c r="B10" s="127">
        <v>1927.0</v>
      </c>
      <c r="C10" s="128" t="s">
        <v>363</v>
      </c>
      <c r="D10" s="163" t="s">
        <v>65</v>
      </c>
      <c r="E10" s="127" t="s">
        <v>70</v>
      </c>
      <c r="F10" s="127" t="s">
        <v>6</v>
      </c>
      <c r="G10" s="127">
        <v>2021.0</v>
      </c>
      <c r="H10" s="127" t="s">
        <v>364</v>
      </c>
      <c r="I10" s="127">
        <v>85730.0</v>
      </c>
      <c r="J10" s="127">
        <v>77000.0</v>
      </c>
      <c r="K10" s="46">
        <f t="shared" si="1"/>
        <v>8730</v>
      </c>
      <c r="L10" s="36"/>
    </row>
    <row r="11">
      <c r="A11" s="116">
        <v>6.0</v>
      </c>
      <c r="B11" s="46">
        <v>2277.0</v>
      </c>
      <c r="C11" s="55" t="s">
        <v>365</v>
      </c>
      <c r="D11" s="55" t="s">
        <v>65</v>
      </c>
      <c r="E11" s="46" t="s">
        <v>67</v>
      </c>
      <c r="F11" s="46" t="s">
        <v>7</v>
      </c>
      <c r="G11" s="46">
        <v>2022.0</v>
      </c>
      <c r="H11" s="46" t="s">
        <v>366</v>
      </c>
      <c r="I11" s="75">
        <v>85730.0</v>
      </c>
      <c r="J11" s="75">
        <v>34936.0</v>
      </c>
      <c r="K11" s="46">
        <f t="shared" si="1"/>
        <v>50794</v>
      </c>
    </row>
    <row r="12">
      <c r="A12" s="116">
        <v>7.0</v>
      </c>
      <c r="B12" s="46">
        <v>2279.0</v>
      </c>
      <c r="C12" s="55" t="s">
        <v>367</v>
      </c>
      <c r="D12" s="55" t="s">
        <v>65</v>
      </c>
      <c r="E12" s="46" t="s">
        <v>70</v>
      </c>
      <c r="F12" s="46" t="s">
        <v>7</v>
      </c>
      <c r="G12" s="46">
        <v>2022.0</v>
      </c>
      <c r="H12" s="46">
        <v>9.322800283E9</v>
      </c>
      <c r="I12" s="75">
        <v>85730.0</v>
      </c>
      <c r="J12" s="75">
        <v>77000.0</v>
      </c>
      <c r="K12" s="46">
        <f t="shared" si="1"/>
        <v>8730</v>
      </c>
    </row>
    <row r="13">
      <c r="A13" s="116">
        <v>8.0</v>
      </c>
      <c r="B13" s="45">
        <v>2278.0</v>
      </c>
      <c r="C13" s="55" t="s">
        <v>368</v>
      </c>
      <c r="D13" s="55" t="s">
        <v>65</v>
      </c>
      <c r="E13" s="46" t="s">
        <v>107</v>
      </c>
      <c r="F13" s="46" t="s">
        <v>7</v>
      </c>
      <c r="G13" s="46">
        <v>2022.0</v>
      </c>
      <c r="H13" s="46">
        <v>9.37325421E9</v>
      </c>
      <c r="I13" s="75">
        <v>85730.0</v>
      </c>
      <c r="J13" s="75">
        <v>0.0</v>
      </c>
      <c r="K13" s="46">
        <f t="shared" si="1"/>
        <v>85730</v>
      </c>
    </row>
    <row r="14">
      <c r="A14" s="116">
        <v>9.0</v>
      </c>
      <c r="B14" s="164"/>
      <c r="C14" s="163" t="s">
        <v>369</v>
      </c>
      <c r="D14" s="163" t="s">
        <v>65</v>
      </c>
      <c r="E14" s="164" t="s">
        <v>107</v>
      </c>
      <c r="F14" s="164" t="s">
        <v>7</v>
      </c>
      <c r="G14" s="164">
        <v>2021.0</v>
      </c>
      <c r="H14" s="164" t="s">
        <v>370</v>
      </c>
      <c r="I14" s="165">
        <v>78730.0</v>
      </c>
      <c r="J14" s="166">
        <v>0.0</v>
      </c>
      <c r="K14" s="46">
        <f t="shared" si="1"/>
        <v>78730</v>
      </c>
      <c r="L14" s="36"/>
    </row>
    <row r="15">
      <c r="A15" s="116">
        <v>10.0</v>
      </c>
      <c r="B15" s="45">
        <v>2274.0</v>
      </c>
      <c r="C15" s="55" t="s">
        <v>371</v>
      </c>
      <c r="D15" s="55" t="s">
        <v>65</v>
      </c>
      <c r="E15" s="46" t="s">
        <v>107</v>
      </c>
      <c r="F15" s="46" t="s">
        <v>7</v>
      </c>
      <c r="G15" s="46">
        <v>2022.0</v>
      </c>
      <c r="H15" s="46">
        <v>7.387712958E9</v>
      </c>
      <c r="I15" s="75">
        <v>85730.0</v>
      </c>
      <c r="J15" s="75">
        <v>0.0</v>
      </c>
      <c r="K15" s="46">
        <f t="shared" si="1"/>
        <v>85730</v>
      </c>
    </row>
    <row r="16" ht="15.0" customHeight="1">
      <c r="A16" s="63"/>
      <c r="B16" s="63"/>
      <c r="C16" s="63"/>
      <c r="D16" s="63"/>
      <c r="E16" s="63"/>
      <c r="F16" s="63"/>
      <c r="G16" s="63"/>
      <c r="H16" s="49" t="s">
        <v>11</v>
      </c>
      <c r="I16" s="63">
        <f t="shared" ref="I16:K16" si="2">SUM(I6:I15)</f>
        <v>850300</v>
      </c>
      <c r="J16" s="63">
        <f t="shared" si="2"/>
        <v>328680</v>
      </c>
      <c r="K16" s="63">
        <f t="shared" si="2"/>
        <v>521620</v>
      </c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ht="15.75" customHeight="1"/>
    <row r="18" ht="15.75" customHeight="1"/>
    <row r="19" ht="15.75" customHeight="1"/>
    <row r="20" ht="15.75" customHeight="1"/>
    <row r="21" ht="15.75" customHeight="1">
      <c r="A21" s="167" t="s">
        <v>163</v>
      </c>
      <c r="B21" s="18"/>
      <c r="C21" s="18"/>
      <c r="D21" s="18"/>
      <c r="E21" s="18"/>
      <c r="F21" s="18"/>
      <c r="G21" s="18"/>
      <c r="H21" s="18"/>
      <c r="I21" s="18"/>
      <c r="J21" s="18"/>
      <c r="K21" s="168"/>
    </row>
    <row r="22" ht="15.75" customHeight="1">
      <c r="A22" s="56">
        <v>1.0</v>
      </c>
      <c r="B22" s="46">
        <v>1926.0</v>
      </c>
      <c r="C22" s="79" t="s">
        <v>372</v>
      </c>
      <c r="D22" s="55" t="s">
        <v>65</v>
      </c>
      <c r="E22" s="46" t="s">
        <v>93</v>
      </c>
      <c r="F22" s="46" t="s">
        <v>6</v>
      </c>
      <c r="G22" s="46">
        <v>2021.0</v>
      </c>
      <c r="H22" s="46" t="s">
        <v>373</v>
      </c>
      <c r="I22" s="46">
        <v>85730.0</v>
      </c>
      <c r="J22" s="46">
        <v>77000.0</v>
      </c>
      <c r="K22" s="46">
        <v>8730.0</v>
      </c>
    </row>
    <row r="23" ht="15.75" customHeight="1">
      <c r="A23" s="116">
        <v>2.0</v>
      </c>
      <c r="B23" s="169">
        <v>2276.0</v>
      </c>
      <c r="C23" s="170" t="s">
        <v>374</v>
      </c>
      <c r="D23" s="170" t="s">
        <v>65</v>
      </c>
      <c r="E23" s="170" t="s">
        <v>107</v>
      </c>
      <c r="F23" s="170" t="s">
        <v>7</v>
      </c>
      <c r="G23" s="170">
        <v>2022.0</v>
      </c>
      <c r="H23" s="170" t="s">
        <v>375</v>
      </c>
      <c r="I23" s="169">
        <v>85730.0</v>
      </c>
      <c r="J23" s="169">
        <v>34936.0</v>
      </c>
      <c r="K23" s="169">
        <v>50794.0</v>
      </c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</row>
    <row r="24" ht="15.75" customHeight="1">
      <c r="A24" s="116">
        <v>3.0</v>
      </c>
      <c r="B24" s="46">
        <v>1906.0</v>
      </c>
      <c r="C24" s="55" t="s">
        <v>376</v>
      </c>
      <c r="D24" s="55" t="s">
        <v>65</v>
      </c>
      <c r="E24" s="46" t="s">
        <v>67</v>
      </c>
      <c r="F24" s="46" t="s">
        <v>6</v>
      </c>
      <c r="G24" s="46">
        <v>2021.0</v>
      </c>
      <c r="H24" s="46" t="s">
        <v>377</v>
      </c>
      <c r="I24" s="46">
        <v>85730.0</v>
      </c>
      <c r="J24" s="46">
        <v>34936.0</v>
      </c>
      <c r="K24" s="46">
        <v>50794.0</v>
      </c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ht="15.75" customHeight="1">
      <c r="A25" s="116">
        <v>4.0</v>
      </c>
      <c r="B25" s="45">
        <v>1907.0</v>
      </c>
      <c r="C25" s="79" t="s">
        <v>378</v>
      </c>
      <c r="D25" s="55" t="s">
        <v>65</v>
      </c>
      <c r="E25" s="46" t="s">
        <v>107</v>
      </c>
      <c r="F25" s="46" t="s">
        <v>6</v>
      </c>
      <c r="G25" s="46">
        <v>2021.0</v>
      </c>
      <c r="H25" s="46" t="s">
        <v>379</v>
      </c>
      <c r="I25" s="46">
        <v>85730.0</v>
      </c>
      <c r="J25" s="46">
        <v>34936.0</v>
      </c>
      <c r="K25" s="46">
        <v>50794.0</v>
      </c>
    </row>
    <row r="26" ht="15.75" customHeight="1">
      <c r="A26" s="116">
        <v>5.0</v>
      </c>
      <c r="B26" s="46">
        <v>1908.0</v>
      </c>
      <c r="C26" s="79" t="s">
        <v>380</v>
      </c>
      <c r="D26" s="55" t="s">
        <v>65</v>
      </c>
      <c r="E26" s="46" t="s">
        <v>107</v>
      </c>
      <c r="F26" s="46" t="s">
        <v>6</v>
      </c>
      <c r="G26" s="46">
        <v>2021.0</v>
      </c>
      <c r="H26" s="46" t="s">
        <v>381</v>
      </c>
      <c r="I26" s="46">
        <v>85730.0</v>
      </c>
      <c r="J26" s="46">
        <v>34936.0</v>
      </c>
      <c r="K26" s="46">
        <v>50794.0</v>
      </c>
      <c r="L26" s="159" t="s">
        <v>344</v>
      </c>
      <c r="P26" s="172" t="s">
        <v>382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6">
    <mergeCell ref="A1:K1"/>
    <mergeCell ref="A2:K2"/>
    <mergeCell ref="A3:K3"/>
    <mergeCell ref="A4:K4"/>
    <mergeCell ref="F5:G5"/>
    <mergeCell ref="A21:K21"/>
  </mergeCells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29"/>
    <col customWidth="1" min="2" max="2" width="10.86"/>
    <col customWidth="1" min="3" max="3" width="33.14"/>
    <col customWidth="1" min="4" max="4" width="9.57"/>
    <col customWidth="1" min="5" max="5" width="13.71"/>
    <col customWidth="1" min="6" max="7" width="10.29"/>
    <col customWidth="1" min="8" max="8" width="23.14"/>
    <col customWidth="1" min="9" max="9" width="15.0"/>
    <col customWidth="1" min="10" max="10" width="11.43"/>
    <col customWidth="1" min="11" max="11" width="9.0"/>
    <col customWidth="1" min="12" max="15" width="8.71"/>
    <col customWidth="1" min="16" max="16" width="13.43"/>
    <col customWidth="1" min="17" max="23" width="8.71"/>
  </cols>
  <sheetData>
    <row r="1">
      <c r="A1" s="66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</row>
    <row r="2">
      <c r="A2" s="68" t="s">
        <v>50</v>
      </c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</row>
    <row r="3">
      <c r="A3" s="68" t="s">
        <v>51</v>
      </c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</row>
    <row r="4">
      <c r="A4" s="66" t="s">
        <v>383</v>
      </c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</row>
    <row r="5" ht="33.0" customHeight="1">
      <c r="A5" s="51" t="s">
        <v>53</v>
      </c>
      <c r="B5" s="51" t="s">
        <v>90</v>
      </c>
      <c r="C5" s="51" t="s">
        <v>81</v>
      </c>
      <c r="D5" s="51" t="s">
        <v>55</v>
      </c>
      <c r="E5" s="51" t="s">
        <v>57</v>
      </c>
      <c r="F5" s="102" t="s">
        <v>58</v>
      </c>
      <c r="G5" s="19"/>
      <c r="H5" s="51" t="s">
        <v>59</v>
      </c>
      <c r="I5" s="51" t="s">
        <v>60</v>
      </c>
      <c r="J5" s="51" t="s">
        <v>61</v>
      </c>
      <c r="K5" s="51" t="s">
        <v>62</v>
      </c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4"/>
      <c r="Y5" s="174"/>
      <c r="Z5" s="174"/>
    </row>
    <row r="6" ht="19.5" customHeight="1">
      <c r="A6" s="175">
        <v>1.0</v>
      </c>
      <c r="B6" s="45">
        <v>2311.0</v>
      </c>
      <c r="C6" s="55" t="s">
        <v>384</v>
      </c>
      <c r="D6" s="55" t="s">
        <v>69</v>
      </c>
      <c r="E6" s="75" t="s">
        <v>93</v>
      </c>
      <c r="F6" s="75" t="s">
        <v>7</v>
      </c>
      <c r="G6" s="75">
        <v>2022.0</v>
      </c>
      <c r="H6" s="75" t="s">
        <v>385</v>
      </c>
      <c r="I6" s="75">
        <v>85730.0</v>
      </c>
      <c r="J6" s="75">
        <v>77000.0</v>
      </c>
      <c r="K6" s="75">
        <f t="shared" ref="K6:K18" si="1">I6-J6</f>
        <v>8730</v>
      </c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</row>
    <row r="7" ht="19.5" customHeight="1">
      <c r="A7" s="175">
        <v>2.0</v>
      </c>
      <c r="B7" s="45">
        <v>2316.0</v>
      </c>
      <c r="C7" s="79" t="s">
        <v>386</v>
      </c>
      <c r="D7" s="55" t="s">
        <v>387</v>
      </c>
      <c r="E7" s="160" t="s">
        <v>67</v>
      </c>
      <c r="F7" s="160" t="s">
        <v>7</v>
      </c>
      <c r="G7" s="160">
        <v>2022.0</v>
      </c>
      <c r="H7" s="160" t="s">
        <v>388</v>
      </c>
      <c r="I7" s="160">
        <v>85730.0</v>
      </c>
      <c r="J7" s="75">
        <v>34936.0</v>
      </c>
      <c r="K7" s="75">
        <f t="shared" si="1"/>
        <v>50794</v>
      </c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</row>
    <row r="8" ht="21.0" customHeight="1">
      <c r="A8" s="175">
        <v>3.0</v>
      </c>
      <c r="B8" s="45">
        <v>2320.0</v>
      </c>
      <c r="C8" s="55" t="s">
        <v>389</v>
      </c>
      <c r="D8" s="176" t="s">
        <v>69</v>
      </c>
      <c r="E8" s="75" t="s">
        <v>67</v>
      </c>
      <c r="F8" s="160" t="s">
        <v>7</v>
      </c>
      <c r="G8" s="160">
        <v>2022.0</v>
      </c>
      <c r="H8" s="75" t="s">
        <v>390</v>
      </c>
      <c r="I8" s="75">
        <v>85730.0</v>
      </c>
      <c r="J8" s="75">
        <v>34936.0</v>
      </c>
      <c r="K8" s="75">
        <f t="shared" si="1"/>
        <v>50794</v>
      </c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</row>
    <row r="9">
      <c r="A9" s="175">
        <v>4.0</v>
      </c>
      <c r="B9" s="75">
        <v>2305.0</v>
      </c>
      <c r="C9" s="55" t="s">
        <v>391</v>
      </c>
      <c r="D9" s="55" t="s">
        <v>69</v>
      </c>
      <c r="E9" s="75" t="s">
        <v>67</v>
      </c>
      <c r="F9" s="75" t="s">
        <v>7</v>
      </c>
      <c r="G9" s="75">
        <v>2022.0</v>
      </c>
      <c r="H9" s="75" t="s">
        <v>392</v>
      </c>
      <c r="I9" s="75">
        <v>85730.0</v>
      </c>
      <c r="J9" s="75">
        <v>34936.0</v>
      </c>
      <c r="K9" s="75">
        <f t="shared" si="1"/>
        <v>50794</v>
      </c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</row>
    <row r="10" ht="23.25" customHeight="1">
      <c r="A10" s="175">
        <v>5.0</v>
      </c>
      <c r="B10" s="45">
        <v>2308.0</v>
      </c>
      <c r="C10" s="55" t="s">
        <v>393</v>
      </c>
      <c r="D10" s="55" t="s">
        <v>65</v>
      </c>
      <c r="E10" s="75" t="s">
        <v>67</v>
      </c>
      <c r="F10" s="75" t="s">
        <v>7</v>
      </c>
      <c r="G10" s="75">
        <v>2022.0</v>
      </c>
      <c r="H10" s="75" t="s">
        <v>394</v>
      </c>
      <c r="I10" s="75">
        <v>85730.0</v>
      </c>
      <c r="J10" s="75">
        <v>34936.0</v>
      </c>
      <c r="K10" s="75">
        <f t="shared" si="1"/>
        <v>50794</v>
      </c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</row>
    <row r="11">
      <c r="A11" s="175">
        <v>6.0</v>
      </c>
      <c r="B11" s="45">
        <v>2298.0</v>
      </c>
      <c r="C11" s="55" t="s">
        <v>395</v>
      </c>
      <c r="D11" s="176" t="s">
        <v>69</v>
      </c>
      <c r="E11" s="75" t="s">
        <v>93</v>
      </c>
      <c r="F11" s="160" t="s">
        <v>7</v>
      </c>
      <c r="G11" s="160">
        <v>2022.0</v>
      </c>
      <c r="H11" s="75" t="s">
        <v>396</v>
      </c>
      <c r="I11" s="75">
        <v>85730.0</v>
      </c>
      <c r="J11" s="75">
        <v>77000.0</v>
      </c>
      <c r="K11" s="75">
        <f t="shared" si="1"/>
        <v>8730</v>
      </c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</row>
    <row r="12">
      <c r="A12" s="175">
        <v>7.0</v>
      </c>
      <c r="B12" s="45">
        <v>2326.0</v>
      </c>
      <c r="C12" s="55" t="s">
        <v>397</v>
      </c>
      <c r="D12" s="176" t="s">
        <v>69</v>
      </c>
      <c r="E12" s="75" t="s">
        <v>107</v>
      </c>
      <c r="F12" s="160" t="s">
        <v>7</v>
      </c>
      <c r="G12" s="160">
        <v>2022.0</v>
      </c>
      <c r="H12" s="75" t="s">
        <v>398</v>
      </c>
      <c r="I12" s="75">
        <v>85730.0</v>
      </c>
      <c r="J12" s="75">
        <v>34936.0</v>
      </c>
      <c r="K12" s="75">
        <f t="shared" si="1"/>
        <v>50794</v>
      </c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</row>
    <row r="13">
      <c r="A13" s="175">
        <v>8.0</v>
      </c>
      <c r="B13" s="75">
        <v>1897.0</v>
      </c>
      <c r="C13" s="55" t="s">
        <v>399</v>
      </c>
      <c r="D13" s="55" t="s">
        <v>69</v>
      </c>
      <c r="E13" s="75" t="s">
        <v>70</v>
      </c>
      <c r="F13" s="75" t="s">
        <v>6</v>
      </c>
      <c r="G13" s="75">
        <v>2021.0</v>
      </c>
      <c r="H13" s="75" t="s">
        <v>400</v>
      </c>
      <c r="I13" s="75">
        <v>85730.0</v>
      </c>
      <c r="J13" s="75">
        <v>77000.0</v>
      </c>
      <c r="K13" s="75">
        <f t="shared" si="1"/>
        <v>8730</v>
      </c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</row>
    <row r="14">
      <c r="A14" s="175">
        <v>9.0</v>
      </c>
      <c r="B14" s="75"/>
      <c r="C14" s="55" t="s">
        <v>401</v>
      </c>
      <c r="D14" s="55" t="s">
        <v>65</v>
      </c>
      <c r="E14" s="75" t="s">
        <v>67</v>
      </c>
      <c r="F14" s="75" t="s">
        <v>6</v>
      </c>
      <c r="G14" s="75">
        <v>2021.0</v>
      </c>
      <c r="H14" s="75"/>
      <c r="I14" s="75">
        <v>85730.0</v>
      </c>
      <c r="J14" s="75">
        <v>34936.0</v>
      </c>
      <c r="K14" s="75">
        <f t="shared" si="1"/>
        <v>50794</v>
      </c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</row>
    <row r="15">
      <c r="A15" s="175">
        <v>10.0</v>
      </c>
      <c r="B15" s="75">
        <v>1909.0</v>
      </c>
      <c r="C15" s="55" t="s">
        <v>402</v>
      </c>
      <c r="D15" s="55" t="s">
        <v>65</v>
      </c>
      <c r="E15" s="75" t="s">
        <v>67</v>
      </c>
      <c r="F15" s="75" t="s">
        <v>6</v>
      </c>
      <c r="G15" s="75">
        <v>2021.0</v>
      </c>
      <c r="H15" s="75" t="s">
        <v>403</v>
      </c>
      <c r="I15" s="75">
        <v>85730.0</v>
      </c>
      <c r="J15" s="75">
        <v>34936.0</v>
      </c>
      <c r="K15" s="75">
        <f t="shared" si="1"/>
        <v>50794</v>
      </c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</row>
    <row r="16">
      <c r="A16" s="175">
        <v>11.0</v>
      </c>
      <c r="B16" s="45">
        <v>2313.0</v>
      </c>
      <c r="C16" s="55" t="s">
        <v>404</v>
      </c>
      <c r="D16" s="176" t="s">
        <v>69</v>
      </c>
      <c r="E16" s="75" t="s">
        <v>67</v>
      </c>
      <c r="F16" s="160" t="s">
        <v>7</v>
      </c>
      <c r="G16" s="160">
        <v>2022.0</v>
      </c>
      <c r="H16" s="75" t="s">
        <v>405</v>
      </c>
      <c r="I16" s="75">
        <v>85730.0</v>
      </c>
      <c r="J16" s="75">
        <v>34936.0</v>
      </c>
      <c r="K16" s="75">
        <f t="shared" si="1"/>
        <v>50794</v>
      </c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</row>
    <row r="17">
      <c r="A17" s="175">
        <v>12.0</v>
      </c>
      <c r="B17" s="75">
        <v>2128.0</v>
      </c>
      <c r="C17" s="75" t="s">
        <v>406</v>
      </c>
      <c r="D17" s="75" t="s">
        <v>65</v>
      </c>
      <c r="E17" s="75" t="s">
        <v>67</v>
      </c>
      <c r="F17" s="75" t="s">
        <v>7</v>
      </c>
      <c r="G17" s="75">
        <v>2021.0</v>
      </c>
      <c r="H17" s="75"/>
      <c r="I17" s="75">
        <v>78730.0</v>
      </c>
      <c r="J17" s="75">
        <v>31761.0</v>
      </c>
      <c r="K17" s="75">
        <f t="shared" si="1"/>
        <v>46969</v>
      </c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</row>
    <row r="18">
      <c r="A18" s="175">
        <v>13.0</v>
      </c>
      <c r="B18" s="45">
        <v>2327.0</v>
      </c>
      <c r="C18" s="55" t="s">
        <v>407</v>
      </c>
      <c r="D18" s="55" t="s">
        <v>69</v>
      </c>
      <c r="E18" s="75" t="s">
        <v>67</v>
      </c>
      <c r="F18" s="75" t="s">
        <v>7</v>
      </c>
      <c r="G18" s="75">
        <v>2022.0</v>
      </c>
      <c r="H18" s="75" t="s">
        <v>408</v>
      </c>
      <c r="I18" s="75">
        <v>85730.0</v>
      </c>
      <c r="J18" s="75">
        <v>34936.0</v>
      </c>
      <c r="K18" s="75">
        <f t="shared" si="1"/>
        <v>50794</v>
      </c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</row>
    <row r="19">
      <c r="A19" s="175">
        <v>14.0</v>
      </c>
      <c r="B19" s="75">
        <v>1952.0</v>
      </c>
      <c r="C19" s="55" t="s">
        <v>409</v>
      </c>
      <c r="D19" s="55" t="s">
        <v>65</v>
      </c>
      <c r="E19" s="75" t="s">
        <v>410</v>
      </c>
      <c r="F19" s="75" t="s">
        <v>6</v>
      </c>
      <c r="G19" s="75">
        <v>2021.0</v>
      </c>
      <c r="H19" s="75" t="s">
        <v>411</v>
      </c>
      <c r="I19" s="47">
        <v>15857.0</v>
      </c>
      <c r="J19" s="47">
        <v>0.0</v>
      </c>
      <c r="K19" s="155">
        <v>15857.0</v>
      </c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</row>
    <row r="20">
      <c r="A20" s="175">
        <v>15.0</v>
      </c>
      <c r="B20" s="45">
        <v>2304.0</v>
      </c>
      <c r="C20" s="55" t="s">
        <v>412</v>
      </c>
      <c r="D20" s="176" t="s">
        <v>69</v>
      </c>
      <c r="E20" s="75" t="s">
        <v>107</v>
      </c>
      <c r="F20" s="160" t="s">
        <v>7</v>
      </c>
      <c r="G20" s="160">
        <v>2022.0</v>
      </c>
      <c r="H20" s="75" t="s">
        <v>413</v>
      </c>
      <c r="I20" s="75">
        <v>85730.0</v>
      </c>
      <c r="J20" s="75">
        <v>34936.0</v>
      </c>
      <c r="K20" s="75">
        <f t="shared" ref="K20:K40" si="2">I20-J20</f>
        <v>50794</v>
      </c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</row>
    <row r="21" ht="15.75" customHeight="1">
      <c r="A21" s="175">
        <v>16.0</v>
      </c>
      <c r="B21" s="45">
        <v>1939.0</v>
      </c>
      <c r="C21" s="154" t="s">
        <v>414</v>
      </c>
      <c r="D21" s="55" t="s">
        <v>69</v>
      </c>
      <c r="E21" s="75" t="s">
        <v>107</v>
      </c>
      <c r="F21" s="75" t="s">
        <v>6</v>
      </c>
      <c r="G21" s="75">
        <v>2021.0</v>
      </c>
      <c r="H21" s="75" t="s">
        <v>415</v>
      </c>
      <c r="I21" s="75">
        <v>85730.0</v>
      </c>
      <c r="J21" s="75">
        <v>34936.0</v>
      </c>
      <c r="K21" s="75">
        <f t="shared" si="2"/>
        <v>50794</v>
      </c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</row>
    <row r="22" ht="15.75" customHeight="1">
      <c r="A22" s="175">
        <v>17.0</v>
      </c>
      <c r="B22" s="75">
        <v>1921.0</v>
      </c>
      <c r="C22" s="55" t="s">
        <v>416</v>
      </c>
      <c r="D22" s="55" t="s">
        <v>65</v>
      </c>
      <c r="E22" s="75" t="s">
        <v>107</v>
      </c>
      <c r="F22" s="75" t="s">
        <v>6</v>
      </c>
      <c r="G22" s="75">
        <v>2021.0</v>
      </c>
      <c r="H22" s="75" t="s">
        <v>417</v>
      </c>
      <c r="I22" s="75">
        <v>85730.0</v>
      </c>
      <c r="J22" s="75">
        <v>34936.0</v>
      </c>
      <c r="K22" s="75">
        <f t="shared" si="2"/>
        <v>50794</v>
      </c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</row>
    <row r="23" ht="15.75" customHeight="1">
      <c r="A23" s="175">
        <v>18.0</v>
      </c>
      <c r="B23" s="45">
        <v>1901.0</v>
      </c>
      <c r="C23" s="55" t="s">
        <v>418</v>
      </c>
      <c r="D23" s="55" t="s">
        <v>65</v>
      </c>
      <c r="E23" s="75" t="s">
        <v>419</v>
      </c>
      <c r="F23" s="75" t="s">
        <v>6</v>
      </c>
      <c r="G23" s="75">
        <v>2021.0</v>
      </c>
      <c r="H23" s="75" t="s">
        <v>420</v>
      </c>
      <c r="I23" s="75">
        <v>15857.0</v>
      </c>
      <c r="J23" s="75">
        <v>0.0</v>
      </c>
      <c r="K23" s="75">
        <f t="shared" si="2"/>
        <v>15857</v>
      </c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</row>
    <row r="24" ht="15.75" customHeight="1">
      <c r="A24" s="175">
        <v>19.0</v>
      </c>
      <c r="B24" s="75">
        <v>1935.0</v>
      </c>
      <c r="C24" s="55" t="s">
        <v>421</v>
      </c>
      <c r="D24" s="55" t="s">
        <v>65</v>
      </c>
      <c r="E24" s="75" t="s">
        <v>107</v>
      </c>
      <c r="F24" s="75" t="s">
        <v>6</v>
      </c>
      <c r="G24" s="75">
        <v>2021.0</v>
      </c>
      <c r="H24" s="75">
        <v>9.022377134E9</v>
      </c>
      <c r="I24" s="75">
        <v>85730.0</v>
      </c>
      <c r="J24" s="75">
        <v>34936.0</v>
      </c>
      <c r="K24" s="75">
        <f t="shared" si="2"/>
        <v>50794</v>
      </c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</row>
    <row r="25" ht="15.75" customHeight="1">
      <c r="A25" s="175">
        <v>20.0</v>
      </c>
      <c r="B25" s="45">
        <v>2312.0</v>
      </c>
      <c r="C25" s="55" t="s">
        <v>422</v>
      </c>
      <c r="D25" s="55" t="s">
        <v>65</v>
      </c>
      <c r="E25" s="75" t="s">
        <v>67</v>
      </c>
      <c r="F25" s="75" t="s">
        <v>7</v>
      </c>
      <c r="G25" s="75">
        <v>2022.0</v>
      </c>
      <c r="H25" s="75" t="s">
        <v>423</v>
      </c>
      <c r="I25" s="75">
        <v>85730.0</v>
      </c>
      <c r="J25" s="75">
        <v>34936.0</v>
      </c>
      <c r="K25" s="75">
        <f t="shared" si="2"/>
        <v>50794</v>
      </c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</row>
    <row r="26" ht="15.75" customHeight="1">
      <c r="A26" s="175">
        <v>21.0</v>
      </c>
      <c r="B26" s="75">
        <v>2323.0</v>
      </c>
      <c r="C26" s="55" t="s">
        <v>424</v>
      </c>
      <c r="D26" s="55" t="s">
        <v>65</v>
      </c>
      <c r="E26" s="75" t="s">
        <v>107</v>
      </c>
      <c r="F26" s="75" t="s">
        <v>7</v>
      </c>
      <c r="G26" s="75" t="s">
        <v>157</v>
      </c>
      <c r="H26" s="75" t="s">
        <v>425</v>
      </c>
      <c r="I26" s="75">
        <v>85730.0</v>
      </c>
      <c r="J26" s="75">
        <v>34936.0</v>
      </c>
      <c r="K26" s="75">
        <f t="shared" si="2"/>
        <v>50794</v>
      </c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</row>
    <row r="27" ht="15.75" customHeight="1">
      <c r="A27" s="175">
        <v>22.0</v>
      </c>
      <c r="B27" s="45">
        <v>2318.0</v>
      </c>
      <c r="C27" s="55" t="s">
        <v>426</v>
      </c>
      <c r="D27" s="176" t="s">
        <v>69</v>
      </c>
      <c r="E27" s="160" t="s">
        <v>93</v>
      </c>
      <c r="F27" s="160" t="s">
        <v>7</v>
      </c>
      <c r="G27" s="160" t="s">
        <v>157</v>
      </c>
      <c r="H27" s="75" t="s">
        <v>427</v>
      </c>
      <c r="I27" s="75">
        <v>85730.0</v>
      </c>
      <c r="J27" s="75">
        <v>77000.0</v>
      </c>
      <c r="K27" s="75">
        <f t="shared" si="2"/>
        <v>8730</v>
      </c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</row>
    <row r="28" ht="15.75" customHeight="1">
      <c r="A28" s="175">
        <v>23.0</v>
      </c>
      <c r="B28" s="75">
        <v>1914.0</v>
      </c>
      <c r="C28" s="55" t="s">
        <v>428</v>
      </c>
      <c r="D28" s="55" t="s">
        <v>65</v>
      </c>
      <c r="E28" s="75" t="s">
        <v>429</v>
      </c>
      <c r="F28" s="75" t="s">
        <v>6</v>
      </c>
      <c r="G28" s="75" t="s">
        <v>430</v>
      </c>
      <c r="H28" s="75" t="s">
        <v>431</v>
      </c>
      <c r="I28" s="75">
        <v>85730.0</v>
      </c>
      <c r="J28" s="75">
        <v>69873.0</v>
      </c>
      <c r="K28" s="75">
        <f t="shared" si="2"/>
        <v>15857</v>
      </c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</row>
    <row r="29" ht="15.75" customHeight="1">
      <c r="A29" s="175">
        <v>24.0</v>
      </c>
      <c r="B29" s="45">
        <v>2297.0</v>
      </c>
      <c r="C29" s="176" t="s">
        <v>432</v>
      </c>
      <c r="D29" s="176" t="s">
        <v>69</v>
      </c>
      <c r="E29" s="160" t="s">
        <v>93</v>
      </c>
      <c r="F29" s="160" t="s">
        <v>7</v>
      </c>
      <c r="G29" s="160" t="s">
        <v>157</v>
      </c>
      <c r="H29" s="75">
        <v>8.421399411E9</v>
      </c>
      <c r="I29" s="160">
        <v>85730.0</v>
      </c>
      <c r="J29" s="75">
        <v>77000.0</v>
      </c>
      <c r="K29" s="75">
        <f t="shared" si="2"/>
        <v>8730</v>
      </c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</row>
    <row r="30" ht="15.75" customHeight="1">
      <c r="A30" s="175">
        <v>25.0</v>
      </c>
      <c r="B30" s="75">
        <v>2319.0</v>
      </c>
      <c r="C30" s="55" t="s">
        <v>433</v>
      </c>
      <c r="D30" s="55" t="s">
        <v>65</v>
      </c>
      <c r="E30" s="75" t="s">
        <v>107</v>
      </c>
      <c r="F30" s="75" t="s">
        <v>7</v>
      </c>
      <c r="G30" s="75">
        <v>2022.0</v>
      </c>
      <c r="H30" s="75" t="s">
        <v>434</v>
      </c>
      <c r="I30" s="75">
        <v>85730.0</v>
      </c>
      <c r="J30" s="75">
        <v>34936.0</v>
      </c>
      <c r="K30" s="75">
        <f t="shared" si="2"/>
        <v>50794</v>
      </c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</row>
    <row r="31" ht="15.75" customHeight="1">
      <c r="A31" s="175">
        <v>26.0</v>
      </c>
      <c r="B31" s="45">
        <v>2315.0</v>
      </c>
      <c r="C31" s="55" t="s">
        <v>435</v>
      </c>
      <c r="D31" s="55" t="s">
        <v>65</v>
      </c>
      <c r="E31" s="75" t="s">
        <v>107</v>
      </c>
      <c r="F31" s="160" t="s">
        <v>7</v>
      </c>
      <c r="G31" s="160" t="s">
        <v>157</v>
      </c>
      <c r="H31" s="75" t="s">
        <v>436</v>
      </c>
      <c r="I31" s="75">
        <v>85730.0</v>
      </c>
      <c r="J31" s="75">
        <v>34936.0</v>
      </c>
      <c r="K31" s="75">
        <f t="shared" si="2"/>
        <v>50794</v>
      </c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</row>
    <row r="32" ht="15.75" customHeight="1">
      <c r="A32" s="175">
        <v>27.0</v>
      </c>
      <c r="B32" s="75">
        <v>2323.0</v>
      </c>
      <c r="C32" s="55" t="s">
        <v>437</v>
      </c>
      <c r="D32" s="55" t="s">
        <v>65</v>
      </c>
      <c r="E32" s="75" t="s">
        <v>107</v>
      </c>
      <c r="F32" s="75" t="s">
        <v>7</v>
      </c>
      <c r="G32" s="75" t="s">
        <v>157</v>
      </c>
      <c r="H32" s="75">
        <v>7.776017404E9</v>
      </c>
      <c r="I32" s="75">
        <v>85730.0</v>
      </c>
      <c r="J32" s="75">
        <v>34936.0</v>
      </c>
      <c r="K32" s="75">
        <f t="shared" si="2"/>
        <v>50794</v>
      </c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</row>
    <row r="33" ht="15.75" customHeight="1">
      <c r="A33" s="175">
        <v>28.0</v>
      </c>
      <c r="B33" s="45">
        <v>2300.0</v>
      </c>
      <c r="C33" s="55" t="s">
        <v>438</v>
      </c>
      <c r="D33" s="55" t="s">
        <v>65</v>
      </c>
      <c r="E33" s="75" t="s">
        <v>67</v>
      </c>
      <c r="F33" s="75" t="s">
        <v>7</v>
      </c>
      <c r="G33" s="75" t="s">
        <v>157</v>
      </c>
      <c r="H33" s="75" t="s">
        <v>439</v>
      </c>
      <c r="I33" s="75">
        <v>85730.0</v>
      </c>
      <c r="J33" s="75">
        <v>34936.0</v>
      </c>
      <c r="K33" s="75">
        <f t="shared" si="2"/>
        <v>50794</v>
      </c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</row>
    <row r="34" ht="15.75" customHeight="1">
      <c r="A34" s="175">
        <v>29.0</v>
      </c>
      <c r="B34" s="45">
        <v>2309.0</v>
      </c>
      <c r="C34" s="55" t="s">
        <v>440</v>
      </c>
      <c r="D34" s="55" t="s">
        <v>65</v>
      </c>
      <c r="E34" s="75" t="s">
        <v>67</v>
      </c>
      <c r="F34" s="160" t="s">
        <v>7</v>
      </c>
      <c r="G34" s="160" t="s">
        <v>157</v>
      </c>
      <c r="H34" s="75" t="s">
        <v>441</v>
      </c>
      <c r="I34" s="75">
        <v>85730.0</v>
      </c>
      <c r="J34" s="75">
        <v>34936.0</v>
      </c>
      <c r="K34" s="75">
        <f t="shared" si="2"/>
        <v>50794</v>
      </c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</row>
    <row r="35" ht="15.75" customHeight="1">
      <c r="A35" s="175">
        <v>30.0</v>
      </c>
      <c r="B35" s="160">
        <v>2306.0</v>
      </c>
      <c r="C35" s="176" t="s">
        <v>442</v>
      </c>
      <c r="D35" s="176" t="s">
        <v>65</v>
      </c>
      <c r="E35" s="160" t="s">
        <v>67</v>
      </c>
      <c r="F35" s="160" t="s">
        <v>7</v>
      </c>
      <c r="G35" s="160" t="s">
        <v>157</v>
      </c>
      <c r="H35" s="160" t="s">
        <v>443</v>
      </c>
      <c r="I35" s="160">
        <v>85730.0</v>
      </c>
      <c r="J35" s="75">
        <v>34936.0</v>
      </c>
      <c r="K35" s="75">
        <f t="shared" si="2"/>
        <v>50794</v>
      </c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</row>
    <row r="36" ht="15.75" customHeight="1">
      <c r="A36" s="175">
        <v>31.0</v>
      </c>
      <c r="B36" s="45">
        <v>2314.0</v>
      </c>
      <c r="C36" s="55" t="s">
        <v>444</v>
      </c>
      <c r="D36" s="55" t="s">
        <v>65</v>
      </c>
      <c r="E36" s="75" t="s">
        <v>67</v>
      </c>
      <c r="F36" s="75" t="s">
        <v>7</v>
      </c>
      <c r="G36" s="75" t="s">
        <v>157</v>
      </c>
      <c r="H36" s="75" t="s">
        <v>445</v>
      </c>
      <c r="I36" s="75">
        <v>85730.0</v>
      </c>
      <c r="J36" s="75">
        <v>34936.0</v>
      </c>
      <c r="K36" s="75">
        <f t="shared" si="2"/>
        <v>50794</v>
      </c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</row>
    <row r="37" ht="15.75" customHeight="1">
      <c r="A37" s="175">
        <v>32.0</v>
      </c>
      <c r="B37" s="75">
        <v>1929.0</v>
      </c>
      <c r="C37" s="55" t="s">
        <v>446</v>
      </c>
      <c r="D37" s="55" t="s">
        <v>65</v>
      </c>
      <c r="E37" s="75" t="s">
        <v>93</v>
      </c>
      <c r="F37" s="75" t="s">
        <v>6</v>
      </c>
      <c r="G37" s="75">
        <v>2021.0</v>
      </c>
      <c r="H37" s="75" t="s">
        <v>447</v>
      </c>
      <c r="I37" s="75">
        <v>85730.0</v>
      </c>
      <c r="J37" s="75">
        <v>77000.0</v>
      </c>
      <c r="K37" s="75">
        <f t="shared" si="2"/>
        <v>8730</v>
      </c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</row>
    <row r="38" ht="15.75" customHeight="1">
      <c r="A38" s="175">
        <v>33.0</v>
      </c>
      <c r="B38" s="45">
        <v>2299.0</v>
      </c>
      <c r="C38" s="176" t="s">
        <v>448</v>
      </c>
      <c r="D38" s="176" t="s">
        <v>65</v>
      </c>
      <c r="E38" s="160" t="s">
        <v>67</v>
      </c>
      <c r="F38" s="160" t="s">
        <v>7</v>
      </c>
      <c r="G38" s="160" t="s">
        <v>157</v>
      </c>
      <c r="H38" s="160" t="s">
        <v>449</v>
      </c>
      <c r="I38" s="160">
        <v>85730.0</v>
      </c>
      <c r="J38" s="75">
        <v>34936.0</v>
      </c>
      <c r="K38" s="75">
        <f t="shared" si="2"/>
        <v>50794</v>
      </c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43"/>
      <c r="Y38" s="143"/>
      <c r="Z38" s="143"/>
    </row>
    <row r="39" ht="15.75" customHeight="1">
      <c r="A39" s="175">
        <v>34.0</v>
      </c>
      <c r="B39" s="45">
        <v>2310.0</v>
      </c>
      <c r="C39" s="176" t="s">
        <v>450</v>
      </c>
      <c r="D39" s="176" t="s">
        <v>65</v>
      </c>
      <c r="E39" s="160" t="s">
        <v>107</v>
      </c>
      <c r="F39" s="160" t="s">
        <v>7</v>
      </c>
      <c r="G39" s="160" t="s">
        <v>157</v>
      </c>
      <c r="H39" s="160" t="s">
        <v>451</v>
      </c>
      <c r="I39" s="160">
        <v>85730.0</v>
      </c>
      <c r="J39" s="75">
        <v>34936.0</v>
      </c>
      <c r="K39" s="75">
        <f t="shared" si="2"/>
        <v>50794</v>
      </c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</row>
    <row r="40" ht="15.75" customHeight="1">
      <c r="A40" s="175">
        <v>35.0</v>
      </c>
      <c r="B40" s="75">
        <v>2324.0</v>
      </c>
      <c r="C40" s="55" t="s">
        <v>452</v>
      </c>
      <c r="D40" s="55" t="s">
        <v>69</v>
      </c>
      <c r="E40" s="75" t="s">
        <v>67</v>
      </c>
      <c r="F40" s="75" t="s">
        <v>7</v>
      </c>
      <c r="G40" s="75">
        <v>2022.0</v>
      </c>
      <c r="H40" s="75" t="s">
        <v>453</v>
      </c>
      <c r="I40" s="75">
        <v>85730.0</v>
      </c>
      <c r="J40" s="75">
        <v>34936.0</v>
      </c>
      <c r="K40" s="75">
        <f t="shared" si="2"/>
        <v>50794</v>
      </c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</row>
    <row r="41" ht="15.75" customHeight="1">
      <c r="A41" s="175">
        <v>36.0</v>
      </c>
      <c r="B41" s="46">
        <v>1946.0</v>
      </c>
      <c r="C41" s="79" t="s">
        <v>454</v>
      </c>
      <c r="D41" s="46" t="s">
        <v>69</v>
      </c>
      <c r="E41" s="46" t="s">
        <v>67</v>
      </c>
      <c r="F41" s="46" t="s">
        <v>243</v>
      </c>
      <c r="G41" s="46">
        <v>2021.0</v>
      </c>
      <c r="H41" s="46" t="s">
        <v>455</v>
      </c>
      <c r="I41" s="46">
        <v>85730.0</v>
      </c>
      <c r="J41" s="46">
        <v>34936.0</v>
      </c>
      <c r="K41" s="46">
        <v>50794.0</v>
      </c>
      <c r="L41" s="159" t="s">
        <v>344</v>
      </c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ht="15.75" customHeight="1">
      <c r="A42" s="175">
        <v>37.0</v>
      </c>
      <c r="B42" s="75">
        <v>2301.0</v>
      </c>
      <c r="C42" s="55" t="s">
        <v>456</v>
      </c>
      <c r="D42" s="55" t="s">
        <v>65</v>
      </c>
      <c r="E42" s="75" t="s">
        <v>67</v>
      </c>
      <c r="F42" s="75" t="s">
        <v>7</v>
      </c>
      <c r="G42" s="75">
        <v>2022.0</v>
      </c>
      <c r="H42" s="75" t="s">
        <v>457</v>
      </c>
      <c r="I42" s="75">
        <v>85730.0</v>
      </c>
      <c r="J42" s="75">
        <v>34936.0</v>
      </c>
      <c r="K42" s="75">
        <f t="shared" ref="K42:K45" si="3">I42-J42</f>
        <v>50794</v>
      </c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</row>
    <row r="43" ht="15.75" customHeight="1">
      <c r="A43" s="175">
        <v>38.0</v>
      </c>
      <c r="B43" s="45">
        <v>2303.0</v>
      </c>
      <c r="C43" s="176" t="s">
        <v>458</v>
      </c>
      <c r="D43" s="176" t="s">
        <v>65</v>
      </c>
      <c r="E43" s="160" t="s">
        <v>72</v>
      </c>
      <c r="F43" s="160" t="s">
        <v>7</v>
      </c>
      <c r="G43" s="160" t="s">
        <v>157</v>
      </c>
      <c r="H43" s="160" t="s">
        <v>459</v>
      </c>
      <c r="I43" s="160">
        <v>85730.0</v>
      </c>
      <c r="J43" s="160">
        <v>69873.0</v>
      </c>
      <c r="K43" s="75">
        <f t="shared" si="3"/>
        <v>15857</v>
      </c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43"/>
      <c r="Y43" s="143"/>
      <c r="Z43" s="143"/>
    </row>
    <row r="44" ht="15.75" customHeight="1">
      <c r="A44" s="175">
        <v>39.0</v>
      </c>
      <c r="B44" s="75">
        <v>1911.0</v>
      </c>
      <c r="C44" s="55" t="s">
        <v>460</v>
      </c>
      <c r="D44" s="55" t="s">
        <v>65</v>
      </c>
      <c r="E44" s="75" t="s">
        <v>208</v>
      </c>
      <c r="F44" s="75" t="s">
        <v>6</v>
      </c>
      <c r="G44" s="75" t="s">
        <v>430</v>
      </c>
      <c r="H44" s="75" t="s">
        <v>461</v>
      </c>
      <c r="I44" s="75">
        <v>85730.0</v>
      </c>
      <c r="J44" s="75">
        <v>69873.0</v>
      </c>
      <c r="K44" s="75">
        <f t="shared" si="3"/>
        <v>15857</v>
      </c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</row>
    <row r="45" ht="15.75" customHeight="1">
      <c r="A45" s="175">
        <v>40.0</v>
      </c>
      <c r="B45" s="45">
        <v>2322.0</v>
      </c>
      <c r="C45" s="55" t="s">
        <v>462</v>
      </c>
      <c r="D45" s="176" t="s">
        <v>69</v>
      </c>
      <c r="E45" s="75" t="s">
        <v>107</v>
      </c>
      <c r="F45" s="160" t="s">
        <v>7</v>
      </c>
      <c r="G45" s="160" t="s">
        <v>157</v>
      </c>
      <c r="H45" s="75" t="s">
        <v>463</v>
      </c>
      <c r="I45" s="75">
        <v>85730.0</v>
      </c>
      <c r="J45" s="75">
        <v>34936.0</v>
      </c>
      <c r="K45" s="75">
        <f t="shared" si="3"/>
        <v>50794</v>
      </c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</row>
    <row r="46" ht="15.75" customHeight="1">
      <c r="A46" s="175">
        <v>41.0</v>
      </c>
      <c r="B46" s="47">
        <v>1920.0</v>
      </c>
      <c r="C46" s="154" t="s">
        <v>464</v>
      </c>
      <c r="D46" s="154" t="s">
        <v>65</v>
      </c>
      <c r="E46" s="47" t="s">
        <v>107</v>
      </c>
      <c r="F46" s="47" t="s">
        <v>6</v>
      </c>
      <c r="G46" s="47">
        <v>2021.0</v>
      </c>
      <c r="H46" s="47">
        <v>7.447229036E9</v>
      </c>
      <c r="I46" s="47">
        <v>85730.0</v>
      </c>
      <c r="J46" s="47">
        <v>34936.0</v>
      </c>
      <c r="K46" s="155">
        <v>50794.0</v>
      </c>
      <c r="L46" s="172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</row>
    <row r="47" ht="15.75" customHeight="1">
      <c r="A47" s="175">
        <v>42.0</v>
      </c>
      <c r="B47" s="46">
        <v>1938.0</v>
      </c>
      <c r="C47" s="55" t="s">
        <v>465</v>
      </c>
      <c r="D47" s="55" t="s">
        <v>65</v>
      </c>
      <c r="E47" s="46" t="s">
        <v>107</v>
      </c>
      <c r="F47" s="46" t="s">
        <v>6</v>
      </c>
      <c r="G47" s="46">
        <v>2021.0</v>
      </c>
      <c r="H47" s="46" t="s">
        <v>466</v>
      </c>
      <c r="I47" s="46">
        <v>85730.0</v>
      </c>
      <c r="J47" s="46">
        <v>34936.0</v>
      </c>
      <c r="K47" s="75">
        <f t="shared" ref="K47:K49" si="4">I47-J47</f>
        <v>50794</v>
      </c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</row>
    <row r="48" ht="15.75" customHeight="1">
      <c r="A48" s="175">
        <v>43.0</v>
      </c>
      <c r="B48" s="75">
        <v>1945.0</v>
      </c>
      <c r="C48" s="55" t="s">
        <v>467</v>
      </c>
      <c r="D48" s="55" t="s">
        <v>69</v>
      </c>
      <c r="E48" s="75" t="s">
        <v>67</v>
      </c>
      <c r="F48" s="75" t="s">
        <v>6</v>
      </c>
      <c r="G48" s="75" t="s">
        <v>430</v>
      </c>
      <c r="H48" s="75" t="s">
        <v>468</v>
      </c>
      <c r="I48" s="75">
        <v>85730.0</v>
      </c>
      <c r="J48" s="75">
        <v>34936.0</v>
      </c>
      <c r="K48" s="75">
        <f t="shared" si="4"/>
        <v>50794</v>
      </c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</row>
    <row r="49" ht="15.75" customHeight="1">
      <c r="A49" s="175">
        <v>44.0</v>
      </c>
      <c r="B49" s="45"/>
      <c r="C49" s="55" t="s">
        <v>469</v>
      </c>
      <c r="D49" s="55" t="s">
        <v>65</v>
      </c>
      <c r="E49" s="75" t="s">
        <v>270</v>
      </c>
      <c r="F49" s="75" t="s">
        <v>7</v>
      </c>
      <c r="G49" s="75">
        <v>2021.0</v>
      </c>
      <c r="H49" s="75">
        <v>8.550918548E9</v>
      </c>
      <c r="I49" s="75">
        <v>85730.0</v>
      </c>
      <c r="J49" s="75">
        <v>0.0</v>
      </c>
      <c r="K49" s="75">
        <f t="shared" si="4"/>
        <v>85730</v>
      </c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</row>
    <row r="50" ht="15.75" customHeight="1">
      <c r="A50" s="175">
        <v>45.0</v>
      </c>
      <c r="B50" s="45"/>
      <c r="C50" s="154" t="s">
        <v>470</v>
      </c>
      <c r="D50" s="154" t="s">
        <v>65</v>
      </c>
      <c r="E50" s="155" t="s">
        <v>67</v>
      </c>
      <c r="F50" s="155" t="s">
        <v>7</v>
      </c>
      <c r="G50" s="155">
        <v>2022.0</v>
      </c>
      <c r="H50" s="155" t="s">
        <v>471</v>
      </c>
      <c r="I50" s="155">
        <v>85730.0</v>
      </c>
      <c r="J50" s="155">
        <v>34936.0</v>
      </c>
      <c r="K50" s="155">
        <v>50794.0</v>
      </c>
      <c r="L50" s="172" t="s">
        <v>472</v>
      </c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</row>
    <row r="51" ht="15.75" customHeight="1">
      <c r="A51" s="175">
        <v>46.0</v>
      </c>
      <c r="B51" s="45">
        <v>1944.0</v>
      </c>
      <c r="C51" s="55" t="s">
        <v>473</v>
      </c>
      <c r="D51" s="55" t="s">
        <v>65</v>
      </c>
      <c r="E51" s="75" t="s">
        <v>93</v>
      </c>
      <c r="F51" s="75" t="s">
        <v>6</v>
      </c>
      <c r="G51" s="75">
        <v>2021.0</v>
      </c>
      <c r="H51" s="75" t="s">
        <v>474</v>
      </c>
      <c r="I51" s="75">
        <v>85730.0</v>
      </c>
      <c r="J51" s="75">
        <v>77000.0</v>
      </c>
      <c r="K51" s="75">
        <f t="shared" ref="K51:K54" si="5">I51-J51</f>
        <v>8730</v>
      </c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</row>
    <row r="52" ht="15.75" customHeight="1">
      <c r="A52" s="175">
        <v>47.0</v>
      </c>
      <c r="B52" s="45"/>
      <c r="C52" s="79" t="s">
        <v>475</v>
      </c>
      <c r="D52" s="55" t="s">
        <v>65</v>
      </c>
      <c r="E52" s="75" t="s">
        <v>93</v>
      </c>
      <c r="F52" s="75">
        <v>2023.0</v>
      </c>
      <c r="G52" s="75">
        <v>2022.0</v>
      </c>
      <c r="H52" s="75">
        <v>8.45481929E8</v>
      </c>
      <c r="I52" s="75">
        <v>85730.0</v>
      </c>
      <c r="J52" s="75">
        <v>77000.0</v>
      </c>
      <c r="K52" s="75">
        <f t="shared" si="5"/>
        <v>8730</v>
      </c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</row>
    <row r="53" ht="15.75" customHeight="1">
      <c r="A53" s="175">
        <v>48.0</v>
      </c>
      <c r="B53" s="45">
        <v>1917.0</v>
      </c>
      <c r="C53" s="79" t="s">
        <v>476</v>
      </c>
      <c r="D53" s="55" t="s">
        <v>69</v>
      </c>
      <c r="E53" s="75" t="s">
        <v>107</v>
      </c>
      <c r="F53" s="75" t="s">
        <v>6</v>
      </c>
      <c r="G53" s="75" t="s">
        <v>430</v>
      </c>
      <c r="H53" s="75" t="s">
        <v>477</v>
      </c>
      <c r="I53" s="75">
        <v>85730.0</v>
      </c>
      <c r="J53" s="75">
        <v>34936.0</v>
      </c>
      <c r="K53" s="75">
        <f t="shared" si="5"/>
        <v>50794</v>
      </c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</row>
    <row r="54" ht="15.75" customHeight="1">
      <c r="A54" s="175">
        <v>49.0</v>
      </c>
      <c r="B54" s="45">
        <v>1937.0</v>
      </c>
      <c r="C54" s="55" t="s">
        <v>478</v>
      </c>
      <c r="D54" s="55" t="s">
        <v>65</v>
      </c>
      <c r="E54" s="75" t="s">
        <v>67</v>
      </c>
      <c r="F54" s="75" t="s">
        <v>6</v>
      </c>
      <c r="G54" s="75">
        <v>2021.0</v>
      </c>
      <c r="H54" s="75">
        <v>7.447699361E9</v>
      </c>
      <c r="I54" s="75">
        <v>85730.0</v>
      </c>
      <c r="J54" s="75">
        <v>34936.0</v>
      </c>
      <c r="K54" s="75">
        <f t="shared" si="5"/>
        <v>50794</v>
      </c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</row>
    <row r="55" ht="15.75" customHeight="1">
      <c r="A55" s="175"/>
      <c r="B55" s="34"/>
      <c r="C55" s="178"/>
      <c r="D55" s="34"/>
      <c r="E55" s="34"/>
      <c r="F55" s="34"/>
      <c r="G55" s="34"/>
      <c r="H55" s="178" t="s">
        <v>11</v>
      </c>
      <c r="I55" s="34">
        <f t="shared" ref="I55:K55" si="6">SUM(I6:I54)</f>
        <v>4054024</v>
      </c>
      <c r="J55" s="34">
        <f t="shared" si="6"/>
        <v>2045204</v>
      </c>
      <c r="K55" s="34">
        <f t="shared" si="6"/>
        <v>2008820</v>
      </c>
      <c r="L55" s="179"/>
      <c r="M55" s="179"/>
      <c r="N55" s="179"/>
      <c r="O55" s="179"/>
      <c r="P55" s="179"/>
      <c r="Q55" s="179"/>
      <c r="R55" s="179"/>
      <c r="S55" s="179"/>
      <c r="T55" s="179"/>
      <c r="U55" s="179"/>
      <c r="V55" s="179"/>
      <c r="W55" s="179"/>
      <c r="X55" s="179"/>
      <c r="Y55" s="179"/>
      <c r="Z55" s="179"/>
    </row>
    <row r="56" ht="15.75" customHeight="1">
      <c r="A56" s="180"/>
      <c r="B56" s="180"/>
      <c r="C56" s="78"/>
      <c r="D56" s="180"/>
      <c r="E56" s="180"/>
      <c r="F56" s="180"/>
      <c r="G56" s="180"/>
      <c r="H56" s="78"/>
      <c r="I56" s="180"/>
      <c r="J56" s="180"/>
      <c r="K56" s="180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</row>
    <row r="57" ht="15.75" customHeight="1">
      <c r="A57" s="180"/>
      <c r="B57" s="67"/>
      <c r="C57" s="78"/>
      <c r="D57" s="67"/>
      <c r="E57" s="67"/>
      <c r="F57" s="67"/>
      <c r="G57" s="67"/>
      <c r="H57" s="78"/>
      <c r="I57" s="67"/>
      <c r="J57" s="67"/>
      <c r="K57" s="67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</row>
    <row r="58" ht="15.75" customHeight="1">
      <c r="A58" s="181"/>
      <c r="B58" s="143"/>
      <c r="C58" s="151"/>
      <c r="D58" s="143"/>
      <c r="E58" s="143"/>
      <c r="F58" s="143"/>
      <c r="G58" s="143"/>
      <c r="H58" s="151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</row>
    <row r="59" ht="15.75" customHeight="1">
      <c r="A59" s="181"/>
      <c r="B59" s="143"/>
      <c r="C59" s="151"/>
      <c r="D59" s="143"/>
      <c r="E59" s="143"/>
      <c r="F59" s="143"/>
      <c r="G59" s="143"/>
      <c r="H59" s="151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</row>
    <row r="60" ht="15.75" customHeight="1">
      <c r="A60" s="182" t="s">
        <v>163</v>
      </c>
      <c r="B60" s="183"/>
      <c r="C60" s="183"/>
      <c r="D60" s="183"/>
      <c r="E60" s="183"/>
      <c r="F60" s="183"/>
      <c r="G60" s="183"/>
      <c r="H60" s="183"/>
      <c r="I60" s="183"/>
      <c r="J60" s="183"/>
      <c r="K60" s="184"/>
    </row>
    <row r="61" ht="15.75" customHeight="1">
      <c r="A61" s="185">
        <v>1.0</v>
      </c>
      <c r="B61" s="45">
        <v>1934.0</v>
      </c>
      <c r="C61" s="79" t="s">
        <v>479</v>
      </c>
      <c r="D61" s="55" t="s">
        <v>65</v>
      </c>
      <c r="E61" s="75" t="s">
        <v>67</v>
      </c>
      <c r="F61" s="75" t="s">
        <v>6</v>
      </c>
      <c r="G61" s="75">
        <v>2021.0</v>
      </c>
      <c r="H61" s="75">
        <v>9.623863121E9</v>
      </c>
      <c r="I61" s="46">
        <v>85730.0</v>
      </c>
      <c r="J61" s="46">
        <v>34936.0</v>
      </c>
      <c r="K61" s="46">
        <v>50794.0</v>
      </c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</row>
    <row r="62" ht="15.75" customHeight="1">
      <c r="A62" s="152">
        <v>2.0</v>
      </c>
      <c r="B62" s="75">
        <v>1915.0</v>
      </c>
      <c r="C62" s="79" t="s">
        <v>480</v>
      </c>
      <c r="D62" s="55" t="s">
        <v>65</v>
      </c>
      <c r="E62" s="75" t="s">
        <v>70</v>
      </c>
      <c r="F62" s="75" t="s">
        <v>6</v>
      </c>
      <c r="G62" s="75">
        <v>2021.0</v>
      </c>
      <c r="H62" s="75">
        <v>8.766736057E9</v>
      </c>
      <c r="I62" s="75">
        <v>85730.0</v>
      </c>
      <c r="J62" s="75">
        <v>77000.0</v>
      </c>
      <c r="K62" s="75">
        <v>8730.0</v>
      </c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</row>
    <row r="63" ht="15.75" customHeight="1">
      <c r="A63" s="186">
        <v>3.0</v>
      </c>
      <c r="B63" s="187">
        <v>1944.0</v>
      </c>
      <c r="C63" s="187" t="s">
        <v>481</v>
      </c>
      <c r="D63" s="187" t="s">
        <v>65</v>
      </c>
      <c r="E63" s="187" t="s">
        <v>70</v>
      </c>
      <c r="F63" s="187" t="s">
        <v>6</v>
      </c>
      <c r="G63" s="187">
        <v>2021.0</v>
      </c>
      <c r="H63" s="187">
        <v>9.067570177E9</v>
      </c>
      <c r="I63" s="187">
        <v>85730.0</v>
      </c>
      <c r="J63" s="187">
        <v>77000.0</v>
      </c>
      <c r="K63" s="187">
        <v>15857.0</v>
      </c>
      <c r="L63" s="188" t="s">
        <v>344</v>
      </c>
      <c r="M63" s="36"/>
      <c r="N63" s="36"/>
      <c r="O63" s="36"/>
      <c r="P63" s="36" t="s">
        <v>382</v>
      </c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189"/>
      <c r="AB63" s="189"/>
    </row>
    <row r="64" ht="15.75" customHeight="1">
      <c r="A64" s="185">
        <v>4.0</v>
      </c>
      <c r="B64" s="75">
        <v>1922.0</v>
      </c>
      <c r="C64" s="79" t="s">
        <v>482</v>
      </c>
      <c r="D64" s="55" t="s">
        <v>65</v>
      </c>
      <c r="E64" s="75" t="s">
        <v>483</v>
      </c>
      <c r="F64" s="75" t="s">
        <v>6</v>
      </c>
      <c r="G64" s="75">
        <v>2021.0</v>
      </c>
      <c r="H64" s="75">
        <v>8.975541247E9</v>
      </c>
      <c r="I64" s="75">
        <v>15857.0</v>
      </c>
      <c r="J64" s="75">
        <v>0.0</v>
      </c>
      <c r="K64" s="75">
        <v>15857.0</v>
      </c>
      <c r="L64" s="159" t="s">
        <v>344</v>
      </c>
      <c r="M64" s="143"/>
      <c r="N64" s="143"/>
      <c r="O64" s="143"/>
      <c r="P64" s="172" t="s">
        <v>382</v>
      </c>
      <c r="Q64" s="143"/>
      <c r="R64" s="143"/>
      <c r="S64" s="143"/>
      <c r="T64" s="143"/>
      <c r="U64" s="143"/>
      <c r="V64" s="143"/>
      <c r="W64" s="143"/>
      <c r="X64" s="143"/>
      <c r="Y64" s="143"/>
      <c r="Z64" s="143"/>
    </row>
    <row r="65" ht="15.75" customHeight="1">
      <c r="A65" s="185">
        <v>5.0</v>
      </c>
      <c r="B65" s="75">
        <v>1947.0</v>
      </c>
      <c r="C65" s="79" t="s">
        <v>484</v>
      </c>
      <c r="D65" s="55" t="s">
        <v>65</v>
      </c>
      <c r="E65" s="75" t="s">
        <v>67</v>
      </c>
      <c r="F65" s="75" t="s">
        <v>6</v>
      </c>
      <c r="G65" s="75">
        <v>2021.0</v>
      </c>
      <c r="H65" s="75">
        <v>9.158600881E9</v>
      </c>
      <c r="I65" s="46">
        <v>85730.0</v>
      </c>
      <c r="J65" s="46">
        <v>34936.0</v>
      </c>
      <c r="K65" s="46">
        <v>50794.0</v>
      </c>
      <c r="L65" s="159" t="s">
        <v>485</v>
      </c>
      <c r="M65" s="143"/>
      <c r="N65" s="143"/>
      <c r="O65" s="143"/>
      <c r="P65" s="172" t="s">
        <v>382</v>
      </c>
      <c r="Q65" s="143"/>
      <c r="R65" s="143"/>
      <c r="S65" s="143"/>
      <c r="T65" s="143"/>
      <c r="U65" s="143"/>
      <c r="V65" s="143"/>
      <c r="W65" s="143"/>
      <c r="X65" s="143"/>
      <c r="Y65" s="143"/>
      <c r="Z65" s="143"/>
    </row>
    <row r="66" ht="15.75" customHeight="1">
      <c r="A66" s="149"/>
      <c r="B66" s="190"/>
      <c r="C66" s="191"/>
      <c r="D66" s="190"/>
      <c r="E66" s="190"/>
      <c r="F66" s="190"/>
      <c r="G66" s="190"/>
      <c r="H66" s="191" t="s">
        <v>486</v>
      </c>
      <c r="I66" s="190">
        <f t="shared" ref="I66:K66" si="7">SUM(I61:I62)</f>
        <v>171460</v>
      </c>
      <c r="J66" s="190">
        <f t="shared" si="7"/>
        <v>111936</v>
      </c>
      <c r="K66" s="190">
        <f t="shared" si="7"/>
        <v>59524</v>
      </c>
      <c r="L66" s="179"/>
      <c r="M66" s="179"/>
      <c r="N66" s="179"/>
      <c r="O66" s="179"/>
      <c r="P66" s="179"/>
      <c r="Q66" s="179"/>
      <c r="R66" s="179"/>
      <c r="S66" s="179"/>
      <c r="T66" s="179"/>
      <c r="U66" s="179"/>
      <c r="V66" s="179"/>
      <c r="W66" s="179"/>
      <c r="X66" s="179"/>
      <c r="Y66" s="179"/>
      <c r="Z66" s="179"/>
      <c r="AA66" s="72"/>
      <c r="AB66" s="72"/>
    </row>
    <row r="67" ht="15.75" customHeight="1">
      <c r="A67" s="181"/>
      <c r="B67" s="143"/>
      <c r="C67" s="151"/>
      <c r="D67" s="143"/>
      <c r="E67" s="143"/>
      <c r="F67" s="143"/>
      <c r="G67" s="143"/>
      <c r="H67" s="151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</row>
    <row r="68" ht="15.75" customHeight="1">
      <c r="A68" s="181"/>
      <c r="B68" s="143"/>
      <c r="C68" s="151"/>
      <c r="D68" s="143"/>
      <c r="E68" s="143"/>
      <c r="F68" s="143"/>
      <c r="G68" s="143"/>
      <c r="H68" s="151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</row>
    <row r="69" ht="15.75" customHeight="1">
      <c r="A69" s="181"/>
      <c r="B69" s="143"/>
      <c r="C69" s="151"/>
      <c r="D69" s="143"/>
      <c r="E69" s="143"/>
      <c r="F69" s="143"/>
      <c r="G69" s="143"/>
      <c r="H69" s="151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</row>
    <row r="70" ht="15.75" customHeight="1">
      <c r="A70" s="181"/>
      <c r="B70" s="143"/>
      <c r="C70" s="151"/>
      <c r="D70" s="143"/>
      <c r="E70" s="143"/>
      <c r="F70" s="143"/>
      <c r="G70" s="143"/>
      <c r="H70" s="151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</row>
    <row r="71" ht="15.75" customHeight="1">
      <c r="A71" s="181"/>
      <c r="B71" s="143"/>
      <c r="C71" s="151"/>
      <c r="D71" s="143"/>
      <c r="E71" s="143"/>
      <c r="F71" s="143"/>
      <c r="G71" s="143"/>
      <c r="H71" s="151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</row>
    <row r="72" ht="15.75" customHeight="1">
      <c r="A72" s="181"/>
      <c r="B72" s="143"/>
      <c r="C72" s="151"/>
      <c r="D72" s="143"/>
      <c r="E72" s="143"/>
      <c r="F72" s="143"/>
      <c r="G72" s="143"/>
      <c r="H72" s="151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</row>
    <row r="73" ht="15.75" customHeight="1">
      <c r="A73" s="181"/>
      <c r="B73" s="143"/>
      <c r="C73" s="151"/>
      <c r="D73" s="143"/>
      <c r="E73" s="143"/>
      <c r="F73" s="143"/>
      <c r="G73" s="143"/>
      <c r="H73" s="151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</row>
    <row r="74" ht="15.75" customHeight="1">
      <c r="A74" s="181"/>
      <c r="B74" s="143"/>
      <c r="C74" s="151"/>
      <c r="D74" s="143"/>
      <c r="E74" s="143"/>
      <c r="F74" s="143"/>
      <c r="G74" s="143"/>
      <c r="H74" s="151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</row>
    <row r="75" ht="15.75" customHeight="1">
      <c r="A75" s="181"/>
      <c r="B75" s="143"/>
      <c r="C75" s="151"/>
      <c r="D75" s="143"/>
      <c r="E75" s="143"/>
      <c r="F75" s="143"/>
      <c r="G75" s="143"/>
      <c r="H75" s="151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</row>
    <row r="76" ht="15.75" customHeight="1">
      <c r="A76" s="181"/>
      <c r="B76" s="143"/>
      <c r="C76" s="151"/>
      <c r="D76" s="143"/>
      <c r="E76" s="143"/>
      <c r="F76" s="143"/>
      <c r="G76" s="143"/>
      <c r="H76" s="151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</row>
    <row r="77" ht="15.75" customHeight="1">
      <c r="A77" s="181"/>
      <c r="B77" s="143"/>
      <c r="C77" s="151"/>
      <c r="D77" s="143"/>
      <c r="E77" s="143"/>
      <c r="F77" s="143"/>
      <c r="G77" s="143"/>
      <c r="H77" s="151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</row>
    <row r="78" ht="15.75" customHeight="1">
      <c r="A78" s="181"/>
      <c r="B78" s="143"/>
      <c r="C78" s="151"/>
      <c r="D78" s="143"/>
      <c r="E78" s="143"/>
      <c r="F78" s="143"/>
      <c r="G78" s="143"/>
      <c r="H78" s="151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</row>
    <row r="79" ht="15.75" customHeight="1">
      <c r="A79" s="181"/>
      <c r="B79" s="143"/>
      <c r="C79" s="151"/>
      <c r="D79" s="143"/>
      <c r="E79" s="143"/>
      <c r="F79" s="143"/>
      <c r="G79" s="143"/>
      <c r="H79" s="151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</row>
    <row r="80" ht="15.75" customHeight="1">
      <c r="A80" s="181"/>
      <c r="B80" s="143"/>
      <c r="C80" s="151"/>
      <c r="D80" s="143"/>
      <c r="E80" s="143"/>
      <c r="F80" s="143"/>
      <c r="G80" s="143"/>
      <c r="H80" s="151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</row>
    <row r="81" ht="15.75" customHeight="1">
      <c r="A81" s="181"/>
      <c r="B81" s="143"/>
      <c r="C81" s="151"/>
      <c r="D81" s="143"/>
      <c r="E81" s="143"/>
      <c r="F81" s="143"/>
      <c r="G81" s="143"/>
      <c r="H81" s="151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</row>
    <row r="82" ht="15.75" customHeight="1">
      <c r="A82" s="181"/>
      <c r="B82" s="143"/>
      <c r="C82" s="151"/>
      <c r="D82" s="143"/>
      <c r="E82" s="143"/>
      <c r="F82" s="143"/>
      <c r="G82" s="143"/>
      <c r="H82" s="151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</row>
    <row r="83" ht="15.75" customHeight="1">
      <c r="A83" s="181"/>
      <c r="B83" s="143"/>
      <c r="C83" s="151"/>
      <c r="D83" s="143"/>
      <c r="E83" s="143"/>
      <c r="F83" s="143"/>
      <c r="G83" s="143"/>
      <c r="H83" s="151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</row>
    <row r="84" ht="15.75" customHeight="1">
      <c r="A84" s="181"/>
      <c r="B84" s="143"/>
      <c r="C84" s="151"/>
      <c r="D84" s="143"/>
      <c r="E84" s="143"/>
      <c r="F84" s="143"/>
      <c r="G84" s="143"/>
      <c r="H84" s="151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</row>
    <row r="85" ht="15.75" customHeight="1">
      <c r="A85" s="181"/>
      <c r="B85" s="143"/>
      <c r="C85" s="151"/>
      <c r="D85" s="143"/>
      <c r="E85" s="143"/>
      <c r="F85" s="143"/>
      <c r="G85" s="143"/>
      <c r="H85" s="151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</row>
    <row r="86" ht="15.75" customHeight="1">
      <c r="A86" s="181"/>
      <c r="B86" s="143"/>
      <c r="C86" s="151"/>
      <c r="D86" s="143"/>
      <c r="E86" s="143"/>
      <c r="F86" s="143"/>
      <c r="G86" s="143"/>
      <c r="H86" s="151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</row>
    <row r="87" ht="15.75" customHeight="1">
      <c r="A87" s="181"/>
      <c r="B87" s="143"/>
      <c r="C87" s="151"/>
      <c r="D87" s="143"/>
      <c r="E87" s="143"/>
      <c r="F87" s="143"/>
      <c r="G87" s="143"/>
      <c r="H87" s="151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</row>
    <row r="88" ht="15.75" customHeight="1">
      <c r="A88" s="181"/>
      <c r="B88" s="143"/>
      <c r="C88" s="151"/>
      <c r="D88" s="143"/>
      <c r="E88" s="143"/>
      <c r="F88" s="143"/>
      <c r="G88" s="143"/>
      <c r="H88" s="151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</row>
    <row r="89" ht="15.75" customHeight="1">
      <c r="A89" s="181"/>
      <c r="B89" s="143"/>
      <c r="C89" s="151"/>
      <c r="D89" s="143"/>
      <c r="E89" s="143"/>
      <c r="F89" s="143"/>
      <c r="G89" s="143"/>
      <c r="H89" s="151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</row>
    <row r="90" ht="15.75" customHeight="1">
      <c r="A90" s="181"/>
      <c r="B90" s="143"/>
      <c r="C90" s="151"/>
      <c r="D90" s="143"/>
      <c r="E90" s="143"/>
      <c r="F90" s="143"/>
      <c r="G90" s="143"/>
      <c r="H90" s="151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</row>
    <row r="91" ht="15.75" customHeight="1">
      <c r="A91" s="181"/>
      <c r="B91" s="143"/>
      <c r="C91" s="151"/>
      <c r="D91" s="143"/>
      <c r="E91" s="143"/>
      <c r="F91" s="143"/>
      <c r="G91" s="143"/>
      <c r="H91" s="151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</row>
    <row r="92" ht="15.75" customHeight="1">
      <c r="A92" s="181"/>
      <c r="B92" s="143"/>
      <c r="C92" s="151"/>
      <c r="D92" s="143"/>
      <c r="E92" s="143"/>
      <c r="F92" s="143"/>
      <c r="G92" s="143"/>
      <c r="H92" s="151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  <c r="Y92" s="143"/>
      <c r="Z92" s="143"/>
    </row>
    <row r="93" ht="15.75" customHeight="1">
      <c r="A93" s="181"/>
      <c r="B93" s="143"/>
      <c r="C93" s="151"/>
      <c r="D93" s="143"/>
      <c r="E93" s="143"/>
      <c r="F93" s="143"/>
      <c r="G93" s="143"/>
      <c r="H93" s="151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  <c r="Y93" s="143"/>
      <c r="Z93" s="143"/>
    </row>
    <row r="94" ht="15.75" customHeight="1">
      <c r="A94" s="181"/>
      <c r="B94" s="143"/>
      <c r="C94" s="151"/>
      <c r="D94" s="143"/>
      <c r="E94" s="143"/>
      <c r="F94" s="143"/>
      <c r="G94" s="143"/>
      <c r="H94" s="151"/>
      <c r="I94" s="143"/>
      <c r="J94" s="143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Z94" s="143"/>
    </row>
    <row r="95" ht="15.75" customHeight="1">
      <c r="A95" s="181"/>
      <c r="B95" s="143"/>
      <c r="C95" s="151"/>
      <c r="D95" s="143"/>
      <c r="E95" s="143"/>
      <c r="F95" s="143"/>
      <c r="G95" s="143"/>
      <c r="H95" s="151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</row>
    <row r="96" ht="15.75" customHeight="1">
      <c r="A96" s="181"/>
      <c r="B96" s="143"/>
      <c r="C96" s="151"/>
      <c r="D96" s="143"/>
      <c r="E96" s="143"/>
      <c r="F96" s="143"/>
      <c r="G96" s="143"/>
      <c r="H96" s="151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  <c r="Y96" s="143"/>
      <c r="Z96" s="143"/>
    </row>
    <row r="97" ht="15.75" customHeight="1">
      <c r="A97" s="181"/>
      <c r="B97" s="143"/>
      <c r="C97" s="151"/>
      <c r="D97" s="143"/>
      <c r="E97" s="143"/>
      <c r="F97" s="143"/>
      <c r="G97" s="143"/>
      <c r="H97" s="151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  <c r="Y97" s="143"/>
      <c r="Z97" s="143"/>
    </row>
    <row r="98" ht="15.75" customHeight="1">
      <c r="A98" s="181"/>
      <c r="B98" s="143"/>
      <c r="C98" s="151"/>
      <c r="D98" s="143"/>
      <c r="E98" s="143"/>
      <c r="F98" s="143"/>
      <c r="G98" s="143"/>
      <c r="H98" s="151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  <c r="Y98" s="143"/>
      <c r="Z98" s="143"/>
    </row>
    <row r="99" ht="15.75" customHeight="1">
      <c r="A99" s="181"/>
      <c r="B99" s="143"/>
      <c r="C99" s="151"/>
      <c r="D99" s="143"/>
      <c r="E99" s="143"/>
      <c r="F99" s="143"/>
      <c r="G99" s="143"/>
      <c r="H99" s="151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  <c r="Y99" s="143"/>
      <c r="Z99" s="143"/>
    </row>
    <row r="100" ht="15.75" customHeight="1">
      <c r="A100" s="181"/>
      <c r="B100" s="143"/>
      <c r="C100" s="151"/>
      <c r="D100" s="143"/>
      <c r="E100" s="143"/>
      <c r="F100" s="143"/>
      <c r="G100" s="143"/>
      <c r="H100" s="151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  <c r="Y100" s="143"/>
      <c r="Z100" s="143"/>
    </row>
    <row r="101" ht="15.75" customHeight="1">
      <c r="A101" s="181"/>
      <c r="B101" s="143"/>
      <c r="C101" s="151"/>
      <c r="D101" s="143"/>
      <c r="E101" s="143"/>
      <c r="F101" s="143"/>
      <c r="G101" s="143"/>
      <c r="H101" s="151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  <c r="Y101" s="143"/>
      <c r="Z101" s="143"/>
    </row>
    <row r="102" ht="15.75" customHeight="1">
      <c r="A102" s="181"/>
      <c r="B102" s="143"/>
      <c r="C102" s="151"/>
      <c r="D102" s="143"/>
      <c r="E102" s="143"/>
      <c r="F102" s="143"/>
      <c r="G102" s="143"/>
      <c r="H102" s="151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</row>
    <row r="103" ht="15.75" customHeight="1">
      <c r="A103" s="181"/>
      <c r="B103" s="143"/>
      <c r="C103" s="151"/>
      <c r="D103" s="143"/>
      <c r="E103" s="143"/>
      <c r="F103" s="143"/>
      <c r="G103" s="143"/>
      <c r="H103" s="151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  <c r="Y103" s="143"/>
      <c r="Z103" s="143"/>
    </row>
    <row r="104" ht="15.75" customHeight="1">
      <c r="A104" s="181"/>
      <c r="B104" s="143"/>
      <c r="C104" s="151"/>
      <c r="D104" s="143"/>
      <c r="E104" s="143"/>
      <c r="F104" s="143"/>
      <c r="G104" s="143"/>
      <c r="H104" s="151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  <c r="Y104" s="143"/>
      <c r="Z104" s="143"/>
    </row>
    <row r="105" ht="15.75" customHeight="1">
      <c r="A105" s="181"/>
      <c r="B105" s="143"/>
      <c r="C105" s="151"/>
      <c r="D105" s="143"/>
      <c r="E105" s="143"/>
      <c r="F105" s="143"/>
      <c r="G105" s="143"/>
      <c r="H105" s="151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  <c r="Y105" s="143"/>
      <c r="Z105" s="143"/>
    </row>
    <row r="106" ht="15.75" customHeight="1">
      <c r="A106" s="181"/>
      <c r="B106" s="143"/>
      <c r="C106" s="151"/>
      <c r="D106" s="143"/>
      <c r="E106" s="143"/>
      <c r="F106" s="143"/>
      <c r="G106" s="143"/>
      <c r="H106" s="151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  <c r="Y106" s="143"/>
      <c r="Z106" s="143"/>
    </row>
    <row r="107" ht="15.75" customHeight="1">
      <c r="A107" s="181"/>
      <c r="B107" s="143"/>
      <c r="C107" s="151"/>
      <c r="D107" s="143"/>
      <c r="E107" s="143"/>
      <c r="F107" s="143"/>
      <c r="G107" s="143"/>
      <c r="H107" s="151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  <c r="S107" s="143"/>
      <c r="T107" s="143"/>
      <c r="U107" s="143"/>
      <c r="V107" s="143"/>
      <c r="W107" s="143"/>
      <c r="X107" s="143"/>
      <c r="Y107" s="143"/>
      <c r="Z107" s="143"/>
    </row>
    <row r="108" ht="15.75" customHeight="1">
      <c r="A108" s="181"/>
      <c r="B108" s="143"/>
      <c r="C108" s="151"/>
      <c r="D108" s="143"/>
      <c r="E108" s="143"/>
      <c r="F108" s="143"/>
      <c r="G108" s="143"/>
      <c r="H108" s="151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  <c r="Y108" s="143"/>
      <c r="Z108" s="143"/>
    </row>
    <row r="109" ht="15.75" customHeight="1">
      <c r="A109" s="181"/>
      <c r="B109" s="143"/>
      <c r="C109" s="151"/>
      <c r="D109" s="143"/>
      <c r="E109" s="143"/>
      <c r="F109" s="143"/>
      <c r="G109" s="143"/>
      <c r="H109" s="151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  <c r="Y109" s="143"/>
      <c r="Z109" s="143"/>
    </row>
    <row r="110" ht="15.75" customHeight="1">
      <c r="A110" s="181"/>
      <c r="B110" s="143"/>
      <c r="C110" s="151"/>
      <c r="D110" s="143"/>
      <c r="E110" s="143"/>
      <c r="F110" s="143"/>
      <c r="G110" s="143"/>
      <c r="H110" s="151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  <c r="Y110" s="143"/>
      <c r="Z110" s="143"/>
    </row>
    <row r="111" ht="15.75" customHeight="1">
      <c r="A111" s="181"/>
      <c r="B111" s="143"/>
      <c r="C111" s="151"/>
      <c r="D111" s="143"/>
      <c r="E111" s="143"/>
      <c r="F111" s="143"/>
      <c r="G111" s="143"/>
      <c r="H111" s="151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  <c r="Y111" s="143"/>
      <c r="Z111" s="143"/>
    </row>
    <row r="112" ht="15.75" customHeight="1">
      <c r="A112" s="181"/>
      <c r="B112" s="143"/>
      <c r="C112" s="151"/>
      <c r="D112" s="143"/>
      <c r="E112" s="143"/>
      <c r="F112" s="143"/>
      <c r="G112" s="143"/>
      <c r="H112" s="151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  <c r="Y112" s="143"/>
      <c r="Z112" s="143"/>
    </row>
    <row r="113" ht="15.75" customHeight="1">
      <c r="A113" s="181"/>
      <c r="B113" s="143"/>
      <c r="C113" s="151"/>
      <c r="D113" s="143"/>
      <c r="E113" s="143"/>
      <c r="F113" s="143"/>
      <c r="G113" s="143"/>
      <c r="H113" s="151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  <c r="Y113" s="143"/>
      <c r="Z113" s="143"/>
    </row>
    <row r="114" ht="15.75" customHeight="1">
      <c r="A114" s="181"/>
      <c r="B114" s="143"/>
      <c r="C114" s="151"/>
      <c r="D114" s="143"/>
      <c r="E114" s="143"/>
      <c r="F114" s="143"/>
      <c r="G114" s="143"/>
      <c r="H114" s="151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  <c r="Y114" s="143"/>
      <c r="Z114" s="143"/>
    </row>
    <row r="115" ht="15.75" customHeight="1">
      <c r="A115" s="181"/>
      <c r="B115" s="143"/>
      <c r="C115" s="151"/>
      <c r="D115" s="143"/>
      <c r="E115" s="143"/>
      <c r="F115" s="143"/>
      <c r="G115" s="143"/>
      <c r="H115" s="151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  <c r="Y115" s="143"/>
      <c r="Z115" s="143"/>
    </row>
    <row r="116" ht="15.75" customHeight="1">
      <c r="A116" s="181"/>
      <c r="B116" s="143"/>
      <c r="C116" s="151"/>
      <c r="D116" s="143"/>
      <c r="E116" s="143"/>
      <c r="F116" s="143"/>
      <c r="G116" s="143"/>
      <c r="H116" s="151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  <c r="Y116" s="143"/>
      <c r="Z116" s="143"/>
    </row>
    <row r="117" ht="15.75" customHeight="1">
      <c r="A117" s="181"/>
      <c r="B117" s="143"/>
      <c r="C117" s="151"/>
      <c r="D117" s="143"/>
      <c r="E117" s="143"/>
      <c r="F117" s="143"/>
      <c r="G117" s="143"/>
      <c r="H117" s="151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  <c r="Y117" s="143"/>
      <c r="Z117" s="143"/>
    </row>
    <row r="118" ht="15.75" customHeight="1">
      <c r="A118" s="181"/>
      <c r="B118" s="143"/>
      <c r="C118" s="151"/>
      <c r="D118" s="143"/>
      <c r="E118" s="143"/>
      <c r="F118" s="143"/>
      <c r="G118" s="143"/>
      <c r="H118" s="151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  <c r="Y118" s="143"/>
      <c r="Z118" s="143"/>
    </row>
    <row r="119" ht="15.75" customHeight="1">
      <c r="A119" s="181"/>
      <c r="B119" s="143"/>
      <c r="C119" s="151"/>
      <c r="D119" s="143"/>
      <c r="E119" s="143"/>
      <c r="F119" s="143"/>
      <c r="G119" s="143"/>
      <c r="H119" s="151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  <c r="Y119" s="143"/>
      <c r="Z119" s="143"/>
    </row>
    <row r="120" ht="15.75" customHeight="1">
      <c r="A120" s="181"/>
      <c r="B120" s="143"/>
      <c r="C120" s="151"/>
      <c r="D120" s="143"/>
      <c r="E120" s="143"/>
      <c r="F120" s="143"/>
      <c r="G120" s="143"/>
      <c r="H120" s="151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  <c r="S120" s="143"/>
      <c r="T120" s="143"/>
      <c r="U120" s="143"/>
      <c r="V120" s="143"/>
      <c r="W120" s="143"/>
      <c r="X120" s="143"/>
      <c r="Y120" s="143"/>
      <c r="Z120" s="143"/>
    </row>
    <row r="121" ht="15.75" customHeight="1">
      <c r="A121" s="181"/>
      <c r="B121" s="143"/>
      <c r="C121" s="151"/>
      <c r="D121" s="143"/>
      <c r="E121" s="143"/>
      <c r="F121" s="143"/>
      <c r="G121" s="143"/>
      <c r="H121" s="151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</row>
    <row r="122" ht="15.75" customHeight="1">
      <c r="A122" s="181"/>
      <c r="B122" s="143"/>
      <c r="C122" s="151"/>
      <c r="D122" s="143"/>
      <c r="E122" s="143"/>
      <c r="F122" s="143"/>
      <c r="G122" s="143"/>
      <c r="H122" s="151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</row>
    <row r="123" ht="15.75" customHeight="1">
      <c r="A123" s="181"/>
      <c r="B123" s="143"/>
      <c r="C123" s="151"/>
      <c r="D123" s="143"/>
      <c r="E123" s="143"/>
      <c r="F123" s="143"/>
      <c r="G123" s="143"/>
      <c r="H123" s="151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</row>
    <row r="124" ht="15.75" customHeight="1">
      <c r="A124" s="181"/>
      <c r="B124" s="143"/>
      <c r="C124" s="151"/>
      <c r="D124" s="143"/>
      <c r="E124" s="143"/>
      <c r="F124" s="143"/>
      <c r="G124" s="143"/>
      <c r="H124" s="151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</row>
    <row r="125" ht="15.75" customHeight="1">
      <c r="A125" s="181"/>
      <c r="B125" s="143"/>
      <c r="C125" s="151"/>
      <c r="D125" s="143"/>
      <c r="E125" s="143"/>
      <c r="F125" s="143"/>
      <c r="G125" s="143"/>
      <c r="H125" s="151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</row>
    <row r="126" ht="15.75" customHeight="1">
      <c r="A126" s="181"/>
      <c r="B126" s="143"/>
      <c r="C126" s="151"/>
      <c r="D126" s="143"/>
      <c r="E126" s="143"/>
      <c r="F126" s="143"/>
      <c r="G126" s="143"/>
      <c r="H126" s="151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</row>
    <row r="127" ht="15.75" customHeight="1">
      <c r="A127" s="181"/>
      <c r="B127" s="143"/>
      <c r="C127" s="151"/>
      <c r="D127" s="143"/>
      <c r="E127" s="143"/>
      <c r="F127" s="143"/>
      <c r="G127" s="143"/>
      <c r="H127" s="151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</row>
    <row r="128" ht="15.75" customHeight="1">
      <c r="A128" s="181"/>
      <c r="B128" s="143"/>
      <c r="C128" s="151"/>
      <c r="D128" s="143"/>
      <c r="E128" s="143"/>
      <c r="F128" s="143"/>
      <c r="G128" s="143"/>
      <c r="H128" s="151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</row>
    <row r="129" ht="15.75" customHeight="1">
      <c r="A129" s="181"/>
      <c r="B129" s="143"/>
      <c r="C129" s="151"/>
      <c r="D129" s="143"/>
      <c r="E129" s="143"/>
      <c r="F129" s="143"/>
      <c r="G129" s="143"/>
      <c r="H129" s="151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</row>
    <row r="130" ht="15.75" customHeight="1">
      <c r="A130" s="181"/>
      <c r="B130" s="143"/>
      <c r="C130" s="151"/>
      <c r="D130" s="143"/>
      <c r="E130" s="143"/>
      <c r="F130" s="143"/>
      <c r="G130" s="143"/>
      <c r="H130" s="151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</row>
    <row r="131" ht="15.75" customHeight="1">
      <c r="A131" s="181"/>
      <c r="B131" s="143"/>
      <c r="C131" s="151"/>
      <c r="D131" s="143"/>
      <c r="E131" s="143"/>
      <c r="F131" s="143"/>
      <c r="G131" s="143"/>
      <c r="H131" s="151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</row>
    <row r="132" ht="15.75" customHeight="1">
      <c r="A132" s="181"/>
      <c r="B132" s="143"/>
      <c r="C132" s="151"/>
      <c r="D132" s="143"/>
      <c r="E132" s="143"/>
      <c r="F132" s="143"/>
      <c r="G132" s="143"/>
      <c r="H132" s="151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</row>
    <row r="133" ht="15.75" customHeight="1">
      <c r="A133" s="181"/>
      <c r="B133" s="143"/>
      <c r="C133" s="151"/>
      <c r="D133" s="143"/>
      <c r="E133" s="143"/>
      <c r="F133" s="143"/>
      <c r="G133" s="143"/>
      <c r="H133" s="151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</row>
    <row r="134" ht="15.75" customHeight="1">
      <c r="A134" s="181"/>
      <c r="B134" s="143"/>
      <c r="C134" s="151"/>
      <c r="D134" s="143"/>
      <c r="E134" s="143"/>
      <c r="F134" s="143"/>
      <c r="G134" s="143"/>
      <c r="H134" s="151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</row>
    <row r="135" ht="15.75" customHeight="1">
      <c r="A135" s="181"/>
      <c r="B135" s="143"/>
      <c r="C135" s="151"/>
      <c r="D135" s="143"/>
      <c r="E135" s="143"/>
      <c r="F135" s="143"/>
      <c r="G135" s="143"/>
      <c r="H135" s="151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</row>
    <row r="136" ht="15.75" customHeight="1">
      <c r="A136" s="181"/>
      <c r="B136" s="143"/>
      <c r="C136" s="151"/>
      <c r="D136" s="143"/>
      <c r="E136" s="143"/>
      <c r="F136" s="143"/>
      <c r="G136" s="143"/>
      <c r="H136" s="151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</row>
    <row r="137" ht="15.75" customHeight="1">
      <c r="A137" s="181"/>
      <c r="B137" s="143"/>
      <c r="C137" s="151"/>
      <c r="D137" s="143"/>
      <c r="E137" s="143"/>
      <c r="F137" s="143"/>
      <c r="G137" s="143"/>
      <c r="H137" s="151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</row>
    <row r="138" ht="15.75" customHeight="1">
      <c r="A138" s="181"/>
      <c r="B138" s="143"/>
      <c r="C138" s="151"/>
      <c r="D138" s="143"/>
      <c r="E138" s="143"/>
      <c r="F138" s="143"/>
      <c r="G138" s="143"/>
      <c r="H138" s="151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</row>
    <row r="139" ht="15.75" customHeight="1">
      <c r="A139" s="181"/>
      <c r="B139" s="143"/>
      <c r="C139" s="151"/>
      <c r="D139" s="143"/>
      <c r="E139" s="143"/>
      <c r="F139" s="143"/>
      <c r="G139" s="143"/>
      <c r="H139" s="151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</row>
    <row r="140" ht="15.75" customHeight="1">
      <c r="A140" s="181"/>
      <c r="B140" s="143"/>
      <c r="C140" s="151"/>
      <c r="D140" s="143"/>
      <c r="E140" s="143"/>
      <c r="F140" s="143"/>
      <c r="G140" s="143"/>
      <c r="H140" s="151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</row>
    <row r="141" ht="15.75" customHeight="1">
      <c r="A141" s="181"/>
      <c r="B141" s="143"/>
      <c r="C141" s="151"/>
      <c r="D141" s="143"/>
      <c r="E141" s="143"/>
      <c r="F141" s="143"/>
      <c r="G141" s="143"/>
      <c r="H141" s="151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</row>
    <row r="142" ht="15.75" customHeight="1">
      <c r="A142" s="181"/>
      <c r="B142" s="143"/>
      <c r="C142" s="151"/>
      <c r="D142" s="143"/>
      <c r="E142" s="143"/>
      <c r="F142" s="143"/>
      <c r="G142" s="143"/>
      <c r="H142" s="151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</row>
    <row r="143" ht="15.75" customHeight="1">
      <c r="A143" s="181"/>
      <c r="B143" s="143"/>
      <c r="C143" s="151"/>
      <c r="D143" s="143"/>
      <c r="E143" s="143"/>
      <c r="F143" s="143"/>
      <c r="G143" s="143"/>
      <c r="H143" s="151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</row>
    <row r="144" ht="15.75" customHeight="1">
      <c r="A144" s="181"/>
      <c r="B144" s="143"/>
      <c r="C144" s="151"/>
      <c r="D144" s="143"/>
      <c r="E144" s="143"/>
      <c r="F144" s="143"/>
      <c r="G144" s="143"/>
      <c r="H144" s="151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</row>
    <row r="145" ht="15.75" customHeight="1">
      <c r="A145" s="181"/>
      <c r="B145" s="143"/>
      <c r="C145" s="151"/>
      <c r="D145" s="143"/>
      <c r="E145" s="143"/>
      <c r="F145" s="143"/>
      <c r="G145" s="143"/>
      <c r="H145" s="151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</row>
    <row r="146" ht="15.75" customHeight="1">
      <c r="A146" s="181"/>
      <c r="B146" s="143"/>
      <c r="C146" s="151"/>
      <c r="D146" s="143"/>
      <c r="E146" s="143"/>
      <c r="F146" s="143"/>
      <c r="G146" s="143"/>
      <c r="H146" s="151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</row>
    <row r="147" ht="15.75" customHeight="1">
      <c r="A147" s="181"/>
      <c r="B147" s="143"/>
      <c r="C147" s="151"/>
      <c r="D147" s="143"/>
      <c r="E147" s="143"/>
      <c r="F147" s="143"/>
      <c r="G147" s="143"/>
      <c r="H147" s="151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</row>
    <row r="148" ht="15.75" customHeight="1">
      <c r="A148" s="181"/>
      <c r="B148" s="143"/>
      <c r="C148" s="151"/>
      <c r="D148" s="143"/>
      <c r="E148" s="143"/>
      <c r="F148" s="143"/>
      <c r="G148" s="143"/>
      <c r="H148" s="151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</row>
    <row r="149" ht="15.75" customHeight="1">
      <c r="A149" s="181"/>
      <c r="B149" s="143"/>
      <c r="C149" s="151"/>
      <c r="D149" s="143"/>
      <c r="E149" s="143"/>
      <c r="F149" s="143"/>
      <c r="G149" s="143"/>
      <c r="H149" s="151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</row>
    <row r="150" ht="15.75" customHeight="1">
      <c r="A150" s="181"/>
      <c r="B150" s="143"/>
      <c r="C150" s="151"/>
      <c r="D150" s="143"/>
      <c r="E150" s="143"/>
      <c r="F150" s="143"/>
      <c r="G150" s="143"/>
      <c r="H150" s="151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</row>
    <row r="151" ht="15.75" customHeight="1">
      <c r="A151" s="181"/>
      <c r="B151" s="143"/>
      <c r="C151" s="151"/>
      <c r="D151" s="143"/>
      <c r="E151" s="143"/>
      <c r="F151" s="143"/>
      <c r="G151" s="143"/>
      <c r="H151" s="151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</row>
    <row r="152" ht="15.75" customHeight="1">
      <c r="A152" s="181"/>
      <c r="B152" s="143"/>
      <c r="C152" s="151"/>
      <c r="D152" s="143"/>
      <c r="E152" s="143"/>
      <c r="F152" s="143"/>
      <c r="G152" s="143"/>
      <c r="H152" s="151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</row>
    <row r="153" ht="15.75" customHeight="1">
      <c r="A153" s="181"/>
      <c r="B153" s="143"/>
      <c r="C153" s="151"/>
      <c r="D153" s="143"/>
      <c r="E153" s="143"/>
      <c r="F153" s="143"/>
      <c r="G153" s="143"/>
      <c r="H153" s="151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</row>
    <row r="154" ht="15.75" customHeight="1">
      <c r="A154" s="181"/>
      <c r="B154" s="143"/>
      <c r="C154" s="151"/>
      <c r="D154" s="143"/>
      <c r="E154" s="143"/>
      <c r="F154" s="143"/>
      <c r="G154" s="143"/>
      <c r="H154" s="151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</row>
    <row r="155" ht="15.75" customHeight="1">
      <c r="A155" s="181"/>
      <c r="B155" s="143"/>
      <c r="C155" s="151"/>
      <c r="D155" s="143"/>
      <c r="E155" s="143"/>
      <c r="F155" s="143"/>
      <c r="G155" s="143"/>
      <c r="H155" s="151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</row>
    <row r="156" ht="15.75" customHeight="1">
      <c r="A156" s="181"/>
      <c r="B156" s="143"/>
      <c r="C156" s="151"/>
      <c r="D156" s="143"/>
      <c r="E156" s="143"/>
      <c r="F156" s="143"/>
      <c r="G156" s="143"/>
      <c r="H156" s="151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</row>
    <row r="157" ht="15.75" customHeight="1">
      <c r="A157" s="181"/>
      <c r="B157" s="143"/>
      <c r="C157" s="151"/>
      <c r="D157" s="143"/>
      <c r="E157" s="143"/>
      <c r="F157" s="143"/>
      <c r="G157" s="143"/>
      <c r="H157" s="151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</row>
    <row r="158" ht="15.75" customHeight="1">
      <c r="A158" s="181"/>
      <c r="B158" s="143"/>
      <c r="C158" s="151"/>
      <c r="D158" s="143"/>
      <c r="E158" s="143"/>
      <c r="F158" s="143"/>
      <c r="G158" s="143"/>
      <c r="H158" s="151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</row>
    <row r="159" ht="15.75" customHeight="1">
      <c r="A159" s="181"/>
      <c r="B159" s="143"/>
      <c r="C159" s="151"/>
      <c r="D159" s="143"/>
      <c r="E159" s="143"/>
      <c r="F159" s="143"/>
      <c r="G159" s="143"/>
      <c r="H159" s="151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</row>
    <row r="160" ht="15.75" customHeight="1">
      <c r="A160" s="181"/>
      <c r="B160" s="143"/>
      <c r="C160" s="151"/>
      <c r="D160" s="143"/>
      <c r="E160" s="143"/>
      <c r="F160" s="143"/>
      <c r="G160" s="143"/>
      <c r="H160" s="151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</row>
    <row r="161" ht="15.75" customHeight="1">
      <c r="A161" s="181"/>
      <c r="B161" s="143"/>
      <c r="C161" s="151"/>
      <c r="D161" s="143"/>
      <c r="E161" s="143"/>
      <c r="F161" s="143"/>
      <c r="G161" s="143"/>
      <c r="H161" s="151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</row>
    <row r="162" ht="15.75" customHeight="1">
      <c r="A162" s="181"/>
      <c r="B162" s="143"/>
      <c r="C162" s="151"/>
      <c r="D162" s="143"/>
      <c r="E162" s="143"/>
      <c r="F162" s="143"/>
      <c r="G162" s="143"/>
      <c r="H162" s="151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</row>
    <row r="163" ht="15.75" customHeight="1">
      <c r="A163" s="181"/>
      <c r="B163" s="143"/>
      <c r="C163" s="151"/>
      <c r="D163" s="143"/>
      <c r="E163" s="143"/>
      <c r="F163" s="143"/>
      <c r="G163" s="143"/>
      <c r="H163" s="151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</row>
    <row r="164" ht="15.75" customHeight="1">
      <c r="A164" s="181"/>
      <c r="B164" s="143"/>
      <c r="C164" s="151"/>
      <c r="D164" s="143"/>
      <c r="E164" s="143"/>
      <c r="F164" s="143"/>
      <c r="G164" s="143"/>
      <c r="H164" s="151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</row>
    <row r="165" ht="15.75" customHeight="1">
      <c r="A165" s="181"/>
      <c r="B165" s="143"/>
      <c r="C165" s="151"/>
      <c r="D165" s="143"/>
      <c r="E165" s="143"/>
      <c r="F165" s="143"/>
      <c r="G165" s="143"/>
      <c r="H165" s="151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</row>
    <row r="166" ht="15.75" customHeight="1">
      <c r="A166" s="181"/>
      <c r="B166" s="143"/>
      <c r="C166" s="151"/>
      <c r="D166" s="143"/>
      <c r="E166" s="143"/>
      <c r="F166" s="143"/>
      <c r="G166" s="143"/>
      <c r="H166" s="151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</row>
    <row r="167" ht="15.75" customHeight="1">
      <c r="A167" s="181"/>
      <c r="B167" s="143"/>
      <c r="C167" s="151"/>
      <c r="D167" s="143"/>
      <c r="E167" s="143"/>
      <c r="F167" s="143"/>
      <c r="G167" s="143"/>
      <c r="H167" s="151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</row>
    <row r="168" ht="15.75" customHeight="1">
      <c r="A168" s="181"/>
      <c r="B168" s="143"/>
      <c r="C168" s="151"/>
      <c r="D168" s="143"/>
      <c r="E168" s="143"/>
      <c r="F168" s="143"/>
      <c r="G168" s="143"/>
      <c r="H168" s="151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</row>
    <row r="169" ht="15.75" customHeight="1">
      <c r="A169" s="181"/>
      <c r="B169" s="143"/>
      <c r="C169" s="151"/>
      <c r="D169" s="143"/>
      <c r="E169" s="143"/>
      <c r="F169" s="143"/>
      <c r="G169" s="143"/>
      <c r="H169" s="151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</row>
    <row r="170" ht="15.75" customHeight="1">
      <c r="A170" s="181"/>
      <c r="B170" s="143"/>
      <c r="C170" s="151"/>
      <c r="D170" s="143"/>
      <c r="E170" s="143"/>
      <c r="F170" s="143"/>
      <c r="G170" s="143"/>
      <c r="H170" s="151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</row>
    <row r="171" ht="15.75" customHeight="1">
      <c r="A171" s="181"/>
      <c r="B171" s="143"/>
      <c r="C171" s="151"/>
      <c r="D171" s="143"/>
      <c r="E171" s="143"/>
      <c r="F171" s="143"/>
      <c r="G171" s="143"/>
      <c r="H171" s="151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</row>
    <row r="172" ht="15.75" customHeight="1">
      <c r="A172" s="181"/>
      <c r="B172" s="143"/>
      <c r="C172" s="151"/>
      <c r="D172" s="143"/>
      <c r="E172" s="143"/>
      <c r="F172" s="143"/>
      <c r="G172" s="143"/>
      <c r="H172" s="151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</row>
    <row r="173" ht="15.75" customHeight="1">
      <c r="A173" s="181"/>
      <c r="B173" s="143"/>
      <c r="C173" s="151"/>
      <c r="D173" s="143"/>
      <c r="E173" s="143"/>
      <c r="F173" s="143"/>
      <c r="G173" s="143"/>
      <c r="H173" s="151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</row>
    <row r="174" ht="15.75" customHeight="1">
      <c r="A174" s="181"/>
      <c r="B174" s="143"/>
      <c r="C174" s="151"/>
      <c r="D174" s="143"/>
      <c r="E174" s="143"/>
      <c r="F174" s="143"/>
      <c r="G174" s="143"/>
      <c r="H174" s="151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</row>
    <row r="175" ht="15.75" customHeight="1">
      <c r="A175" s="181"/>
      <c r="B175" s="143"/>
      <c r="C175" s="151"/>
      <c r="D175" s="143"/>
      <c r="E175" s="143"/>
      <c r="F175" s="143"/>
      <c r="G175" s="143"/>
      <c r="H175" s="151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</row>
    <row r="176" ht="15.75" customHeight="1">
      <c r="A176" s="181"/>
      <c r="B176" s="143"/>
      <c r="C176" s="151"/>
      <c r="D176" s="143"/>
      <c r="E176" s="143"/>
      <c r="F176" s="143"/>
      <c r="G176" s="143"/>
      <c r="H176" s="151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</row>
    <row r="177" ht="15.75" customHeight="1">
      <c r="A177" s="181"/>
      <c r="B177" s="143"/>
      <c r="C177" s="151"/>
      <c r="D177" s="143"/>
      <c r="E177" s="143"/>
      <c r="F177" s="143"/>
      <c r="G177" s="143"/>
      <c r="H177" s="151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</row>
    <row r="178" ht="15.75" customHeight="1">
      <c r="A178" s="181"/>
      <c r="B178" s="143"/>
      <c r="C178" s="151"/>
      <c r="D178" s="143"/>
      <c r="E178" s="143"/>
      <c r="F178" s="143"/>
      <c r="G178" s="143"/>
      <c r="H178" s="151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</row>
    <row r="179" ht="15.75" customHeight="1">
      <c r="A179" s="181"/>
      <c r="B179" s="143"/>
      <c r="C179" s="151"/>
      <c r="D179" s="143"/>
      <c r="E179" s="143"/>
      <c r="F179" s="143"/>
      <c r="G179" s="143"/>
      <c r="H179" s="151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</row>
    <row r="180" ht="15.75" customHeight="1">
      <c r="A180" s="181"/>
      <c r="B180" s="143"/>
      <c r="C180" s="151"/>
      <c r="D180" s="143"/>
      <c r="E180" s="143"/>
      <c r="F180" s="143"/>
      <c r="G180" s="143"/>
      <c r="H180" s="151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</row>
    <row r="181" ht="15.75" customHeight="1">
      <c r="A181" s="181"/>
      <c r="B181" s="143"/>
      <c r="C181" s="151"/>
      <c r="D181" s="143"/>
      <c r="E181" s="143"/>
      <c r="F181" s="143"/>
      <c r="G181" s="143"/>
      <c r="H181" s="151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</row>
    <row r="182" ht="15.75" customHeight="1">
      <c r="A182" s="181"/>
      <c r="B182" s="143"/>
      <c r="C182" s="151"/>
      <c r="D182" s="143"/>
      <c r="E182" s="143"/>
      <c r="F182" s="143"/>
      <c r="G182" s="143"/>
      <c r="H182" s="151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</row>
    <row r="183" ht="15.75" customHeight="1">
      <c r="A183" s="181"/>
      <c r="B183" s="143"/>
      <c r="C183" s="151"/>
      <c r="D183" s="143"/>
      <c r="E183" s="143"/>
      <c r="F183" s="143"/>
      <c r="G183" s="143"/>
      <c r="H183" s="151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</row>
    <row r="184" ht="15.75" customHeight="1">
      <c r="A184" s="181"/>
      <c r="B184" s="143"/>
      <c r="C184" s="151"/>
      <c r="D184" s="143"/>
      <c r="E184" s="143"/>
      <c r="F184" s="143"/>
      <c r="G184" s="143"/>
      <c r="H184" s="151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</row>
    <row r="185" ht="15.75" customHeight="1">
      <c r="A185" s="181"/>
      <c r="B185" s="143"/>
      <c r="C185" s="151"/>
      <c r="D185" s="143"/>
      <c r="E185" s="143"/>
      <c r="F185" s="143"/>
      <c r="G185" s="143"/>
      <c r="H185" s="151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</row>
    <row r="186" ht="15.75" customHeight="1">
      <c r="A186" s="181"/>
      <c r="B186" s="143"/>
      <c r="C186" s="151"/>
      <c r="D186" s="143"/>
      <c r="E186" s="143"/>
      <c r="F186" s="143"/>
      <c r="G186" s="143"/>
      <c r="H186" s="151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</row>
    <row r="187" ht="15.75" customHeight="1">
      <c r="A187" s="181"/>
      <c r="B187" s="143"/>
      <c r="C187" s="151"/>
      <c r="D187" s="143"/>
      <c r="E187" s="143"/>
      <c r="F187" s="143"/>
      <c r="G187" s="143"/>
      <c r="H187" s="151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</row>
    <row r="188" ht="15.75" customHeight="1">
      <c r="A188" s="181"/>
      <c r="B188" s="143"/>
      <c r="C188" s="151"/>
      <c r="D188" s="143"/>
      <c r="E188" s="143"/>
      <c r="F188" s="143"/>
      <c r="G188" s="143"/>
      <c r="H188" s="151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</row>
    <row r="189" ht="15.75" customHeight="1">
      <c r="A189" s="181"/>
      <c r="B189" s="143"/>
      <c r="C189" s="151"/>
      <c r="D189" s="143"/>
      <c r="E189" s="143"/>
      <c r="F189" s="143"/>
      <c r="G189" s="143"/>
      <c r="H189" s="151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</row>
    <row r="190" ht="15.75" customHeight="1">
      <c r="A190" s="181"/>
      <c r="B190" s="143"/>
      <c r="C190" s="151"/>
      <c r="D190" s="143"/>
      <c r="E190" s="143"/>
      <c r="F190" s="143"/>
      <c r="G190" s="143"/>
      <c r="H190" s="151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</row>
    <row r="191" ht="15.75" customHeight="1">
      <c r="A191" s="181"/>
      <c r="B191" s="143"/>
      <c r="C191" s="151"/>
      <c r="D191" s="143"/>
      <c r="E191" s="143"/>
      <c r="F191" s="143"/>
      <c r="G191" s="143"/>
      <c r="H191" s="151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</row>
    <row r="192" ht="15.75" customHeight="1">
      <c r="A192" s="181"/>
      <c r="B192" s="143"/>
      <c r="C192" s="151"/>
      <c r="D192" s="143"/>
      <c r="E192" s="143"/>
      <c r="F192" s="143"/>
      <c r="G192" s="143"/>
      <c r="H192" s="151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</row>
    <row r="193" ht="15.75" customHeight="1">
      <c r="A193" s="181"/>
      <c r="B193" s="143"/>
      <c r="C193" s="151"/>
      <c r="D193" s="143"/>
      <c r="E193" s="143"/>
      <c r="F193" s="143"/>
      <c r="G193" s="143"/>
      <c r="H193" s="151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</row>
    <row r="194" ht="15.75" customHeight="1">
      <c r="A194" s="181"/>
      <c r="B194" s="143"/>
      <c r="C194" s="151"/>
      <c r="D194" s="143"/>
      <c r="E194" s="143"/>
      <c r="F194" s="143"/>
      <c r="G194" s="143"/>
      <c r="H194" s="151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</row>
    <row r="195" ht="15.75" customHeight="1">
      <c r="A195" s="181"/>
      <c r="B195" s="143"/>
      <c r="C195" s="151"/>
      <c r="D195" s="143"/>
      <c r="E195" s="143"/>
      <c r="F195" s="143"/>
      <c r="G195" s="143"/>
      <c r="H195" s="151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</row>
    <row r="196" ht="15.75" customHeight="1">
      <c r="A196" s="181"/>
      <c r="B196" s="143"/>
      <c r="C196" s="151"/>
      <c r="D196" s="143"/>
      <c r="E196" s="143"/>
      <c r="F196" s="143"/>
      <c r="G196" s="143"/>
      <c r="H196" s="151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</row>
    <row r="197" ht="15.75" customHeight="1">
      <c r="A197" s="181"/>
      <c r="B197" s="143"/>
      <c r="C197" s="151"/>
      <c r="D197" s="143"/>
      <c r="E197" s="143"/>
      <c r="F197" s="143"/>
      <c r="G197" s="143"/>
      <c r="H197" s="151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</row>
    <row r="198" ht="15.75" customHeight="1">
      <c r="A198" s="181"/>
      <c r="B198" s="143"/>
      <c r="C198" s="151"/>
      <c r="D198" s="143"/>
      <c r="E198" s="143"/>
      <c r="F198" s="143"/>
      <c r="G198" s="143"/>
      <c r="H198" s="151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</row>
    <row r="199" ht="15.75" customHeight="1">
      <c r="A199" s="181"/>
      <c r="B199" s="143"/>
      <c r="C199" s="151"/>
      <c r="D199" s="143"/>
      <c r="E199" s="143"/>
      <c r="F199" s="143"/>
      <c r="G199" s="143"/>
      <c r="H199" s="151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</row>
    <row r="200" ht="15.75" customHeight="1">
      <c r="A200" s="181"/>
      <c r="B200" s="143"/>
      <c r="C200" s="151"/>
      <c r="D200" s="143"/>
      <c r="E200" s="143"/>
      <c r="F200" s="143"/>
      <c r="G200" s="143"/>
      <c r="H200" s="151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</row>
    <row r="201" ht="15.75" customHeight="1">
      <c r="A201" s="181"/>
      <c r="B201" s="143"/>
      <c r="C201" s="151"/>
      <c r="D201" s="143"/>
      <c r="E201" s="143"/>
      <c r="F201" s="143"/>
      <c r="G201" s="143"/>
      <c r="H201" s="151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</row>
    <row r="202" ht="15.75" customHeight="1">
      <c r="A202" s="181"/>
      <c r="B202" s="143"/>
      <c r="C202" s="151"/>
      <c r="D202" s="143"/>
      <c r="E202" s="143"/>
      <c r="F202" s="143"/>
      <c r="G202" s="143"/>
      <c r="H202" s="151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</row>
    <row r="203" ht="15.75" customHeight="1">
      <c r="A203" s="181"/>
      <c r="B203" s="143"/>
      <c r="C203" s="151"/>
      <c r="D203" s="143"/>
      <c r="E203" s="143"/>
      <c r="F203" s="143"/>
      <c r="G203" s="143"/>
      <c r="H203" s="151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</row>
    <row r="204" ht="15.75" customHeight="1">
      <c r="A204" s="181"/>
      <c r="B204" s="143"/>
      <c r="C204" s="151"/>
      <c r="D204" s="143"/>
      <c r="E204" s="143"/>
      <c r="F204" s="143"/>
      <c r="G204" s="143"/>
      <c r="H204" s="151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</row>
    <row r="205" ht="15.75" customHeight="1">
      <c r="A205" s="181"/>
      <c r="B205" s="143"/>
      <c r="C205" s="151"/>
      <c r="D205" s="143"/>
      <c r="E205" s="143"/>
      <c r="F205" s="143"/>
      <c r="G205" s="143"/>
      <c r="H205" s="151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</row>
    <row r="206" ht="15.75" customHeight="1">
      <c r="A206" s="181"/>
      <c r="B206" s="143"/>
      <c r="C206" s="151"/>
      <c r="D206" s="143"/>
      <c r="E206" s="143"/>
      <c r="F206" s="143"/>
      <c r="G206" s="143"/>
      <c r="H206" s="151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</row>
    <row r="207" ht="15.75" customHeight="1">
      <c r="A207" s="181"/>
      <c r="B207" s="143"/>
      <c r="C207" s="151"/>
      <c r="D207" s="143"/>
      <c r="E207" s="143"/>
      <c r="F207" s="143"/>
      <c r="G207" s="143"/>
      <c r="H207" s="151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</row>
    <row r="208" ht="15.75" customHeight="1">
      <c r="A208" s="181"/>
      <c r="B208" s="143"/>
      <c r="C208" s="151"/>
      <c r="D208" s="143"/>
      <c r="E208" s="143"/>
      <c r="F208" s="143"/>
      <c r="G208" s="143"/>
      <c r="H208" s="151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</row>
    <row r="209" ht="15.75" customHeight="1">
      <c r="A209" s="181"/>
      <c r="B209" s="143"/>
      <c r="C209" s="151"/>
      <c r="D209" s="143"/>
      <c r="E209" s="143"/>
      <c r="F209" s="143"/>
      <c r="G209" s="143"/>
      <c r="H209" s="151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</row>
    <row r="210" ht="15.75" customHeight="1">
      <c r="A210" s="181"/>
      <c r="B210" s="143"/>
      <c r="C210" s="151"/>
      <c r="D210" s="143"/>
      <c r="E210" s="143"/>
      <c r="F210" s="143"/>
      <c r="G210" s="143"/>
      <c r="H210" s="151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</row>
    <row r="211" ht="15.75" customHeight="1">
      <c r="A211" s="181"/>
      <c r="B211" s="143"/>
      <c r="C211" s="151"/>
      <c r="D211" s="143"/>
      <c r="E211" s="143"/>
      <c r="F211" s="143"/>
      <c r="G211" s="143"/>
      <c r="H211" s="151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</row>
    <row r="212" ht="15.75" customHeight="1">
      <c r="A212" s="181"/>
      <c r="B212" s="143"/>
      <c r="C212" s="151"/>
      <c r="D212" s="143"/>
      <c r="E212" s="143"/>
      <c r="F212" s="143"/>
      <c r="G212" s="143"/>
      <c r="H212" s="151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</row>
    <row r="213" ht="15.75" customHeight="1">
      <c r="A213" s="181"/>
      <c r="B213" s="143"/>
      <c r="C213" s="151"/>
      <c r="D213" s="143"/>
      <c r="E213" s="143"/>
      <c r="F213" s="143"/>
      <c r="G213" s="143"/>
      <c r="H213" s="151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</row>
    <row r="214" ht="15.75" customHeight="1">
      <c r="A214" s="181"/>
      <c r="B214" s="143"/>
      <c r="C214" s="151"/>
      <c r="D214" s="143"/>
      <c r="E214" s="143"/>
      <c r="F214" s="143"/>
      <c r="G214" s="143"/>
      <c r="H214" s="151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</row>
    <row r="215" ht="15.75" customHeight="1">
      <c r="A215" s="181"/>
      <c r="B215" s="143"/>
      <c r="C215" s="151"/>
      <c r="D215" s="143"/>
      <c r="E215" s="143"/>
      <c r="F215" s="143"/>
      <c r="G215" s="143"/>
      <c r="H215" s="151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</row>
    <row r="216" ht="15.75" customHeight="1">
      <c r="A216" s="181"/>
      <c r="B216" s="143"/>
      <c r="C216" s="151"/>
      <c r="D216" s="143"/>
      <c r="E216" s="143"/>
      <c r="F216" s="143"/>
      <c r="G216" s="143"/>
      <c r="H216" s="151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</row>
    <row r="217" ht="15.75" customHeight="1">
      <c r="A217" s="181"/>
      <c r="B217" s="143"/>
      <c r="C217" s="151"/>
      <c r="D217" s="143"/>
      <c r="E217" s="143"/>
      <c r="F217" s="143"/>
      <c r="G217" s="143"/>
      <c r="H217" s="151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</row>
    <row r="218" ht="15.75" customHeight="1">
      <c r="A218" s="181"/>
      <c r="B218" s="143"/>
      <c r="C218" s="151"/>
      <c r="D218" s="143"/>
      <c r="E218" s="143"/>
      <c r="F218" s="143"/>
      <c r="G218" s="143"/>
      <c r="H218" s="151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</row>
    <row r="219" ht="15.75" customHeight="1">
      <c r="A219" s="181"/>
      <c r="B219" s="143"/>
      <c r="C219" s="151"/>
      <c r="D219" s="143"/>
      <c r="E219" s="143"/>
      <c r="F219" s="143"/>
      <c r="G219" s="143"/>
      <c r="H219" s="151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</row>
    <row r="220" ht="15.75" customHeight="1">
      <c r="A220" s="181"/>
      <c r="B220" s="143"/>
      <c r="C220" s="151"/>
      <c r="D220" s="143"/>
      <c r="E220" s="143"/>
      <c r="F220" s="143"/>
      <c r="G220" s="143"/>
      <c r="H220" s="151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</row>
    <row r="221" ht="15.75" customHeight="1">
      <c r="A221" s="181"/>
      <c r="B221" s="143"/>
      <c r="C221" s="151"/>
      <c r="D221" s="143"/>
      <c r="E221" s="143"/>
      <c r="F221" s="143"/>
      <c r="G221" s="143"/>
      <c r="H221" s="151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</row>
    <row r="222" ht="15.75" customHeight="1">
      <c r="A222" s="181"/>
      <c r="B222" s="143"/>
      <c r="C222" s="151"/>
      <c r="D222" s="143"/>
      <c r="E222" s="143"/>
      <c r="F222" s="143"/>
      <c r="G222" s="143"/>
      <c r="H222" s="151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</row>
    <row r="223" ht="15.75" customHeight="1">
      <c r="A223" s="181"/>
      <c r="B223" s="143"/>
      <c r="C223" s="151"/>
      <c r="D223" s="143"/>
      <c r="E223" s="143"/>
      <c r="F223" s="143"/>
      <c r="G223" s="143"/>
      <c r="H223" s="151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</row>
    <row r="224" ht="15.75" customHeight="1">
      <c r="A224" s="181"/>
      <c r="B224" s="143"/>
      <c r="C224" s="151"/>
      <c r="D224" s="143"/>
      <c r="E224" s="143"/>
      <c r="F224" s="143"/>
      <c r="G224" s="143"/>
      <c r="H224" s="151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</row>
    <row r="225" ht="15.75" customHeight="1">
      <c r="A225" s="181"/>
      <c r="B225" s="143"/>
      <c r="C225" s="151"/>
      <c r="D225" s="143"/>
      <c r="E225" s="143"/>
      <c r="F225" s="143"/>
      <c r="G225" s="143"/>
      <c r="H225" s="151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</row>
    <row r="226" ht="15.75" customHeight="1">
      <c r="A226" s="181"/>
      <c r="B226" s="143"/>
      <c r="C226" s="151"/>
      <c r="D226" s="143"/>
      <c r="E226" s="143"/>
      <c r="F226" s="143"/>
      <c r="G226" s="143"/>
      <c r="H226" s="151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</row>
    <row r="227" ht="15.75" customHeight="1">
      <c r="A227" s="181"/>
      <c r="B227" s="143"/>
      <c r="C227" s="151"/>
      <c r="D227" s="143"/>
      <c r="E227" s="143"/>
      <c r="F227" s="143"/>
      <c r="G227" s="143"/>
      <c r="H227" s="151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</row>
    <row r="228" ht="15.75" customHeight="1">
      <c r="A228" s="181"/>
      <c r="B228" s="143"/>
      <c r="C228" s="151"/>
      <c r="D228" s="143"/>
      <c r="E228" s="143"/>
      <c r="F228" s="143"/>
      <c r="G228" s="143"/>
      <c r="H228" s="151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</row>
    <row r="229" ht="15.75" customHeight="1">
      <c r="A229" s="181"/>
      <c r="B229" s="143"/>
      <c r="C229" s="151"/>
      <c r="D229" s="143"/>
      <c r="E229" s="143"/>
      <c r="F229" s="143"/>
      <c r="G229" s="143"/>
      <c r="H229" s="151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</row>
    <row r="230" ht="15.75" customHeight="1">
      <c r="A230" s="181"/>
      <c r="B230" s="143"/>
      <c r="C230" s="151"/>
      <c r="D230" s="143"/>
      <c r="E230" s="143"/>
      <c r="F230" s="143"/>
      <c r="G230" s="143"/>
      <c r="H230" s="151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</row>
    <row r="231" ht="15.75" customHeight="1">
      <c r="A231" s="181"/>
      <c r="B231" s="143"/>
      <c r="C231" s="151"/>
      <c r="D231" s="143"/>
      <c r="E231" s="143"/>
      <c r="F231" s="143"/>
      <c r="G231" s="143"/>
      <c r="H231" s="151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</row>
    <row r="232" ht="15.75" customHeight="1">
      <c r="A232" s="181"/>
      <c r="B232" s="143"/>
      <c r="C232" s="151"/>
      <c r="D232" s="143"/>
      <c r="E232" s="143"/>
      <c r="F232" s="143"/>
      <c r="G232" s="143"/>
      <c r="H232" s="151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</row>
    <row r="233" ht="15.75" customHeight="1">
      <c r="A233" s="181"/>
      <c r="B233" s="143"/>
      <c r="C233" s="151"/>
      <c r="D233" s="143"/>
      <c r="E233" s="143"/>
      <c r="F233" s="143"/>
      <c r="G233" s="143"/>
      <c r="H233" s="151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</row>
    <row r="234" ht="15.75" customHeight="1">
      <c r="A234" s="181"/>
      <c r="B234" s="143"/>
      <c r="C234" s="151"/>
      <c r="D234" s="143"/>
      <c r="E234" s="143"/>
      <c r="F234" s="143"/>
      <c r="G234" s="143"/>
      <c r="H234" s="151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</row>
    <row r="235" ht="15.75" customHeight="1">
      <c r="A235" s="181"/>
      <c r="B235" s="143"/>
      <c r="C235" s="151"/>
      <c r="D235" s="143"/>
      <c r="E235" s="143"/>
      <c r="F235" s="143"/>
      <c r="G235" s="143"/>
      <c r="H235" s="151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</row>
    <row r="236" ht="15.75" customHeight="1">
      <c r="A236" s="181"/>
      <c r="B236" s="143"/>
      <c r="C236" s="151"/>
      <c r="D236" s="143"/>
      <c r="E236" s="143"/>
      <c r="F236" s="143"/>
      <c r="G236" s="143"/>
      <c r="H236" s="151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</row>
    <row r="237" ht="15.75" customHeight="1">
      <c r="A237" s="181"/>
      <c r="B237" s="143"/>
      <c r="C237" s="151"/>
      <c r="D237" s="143"/>
      <c r="E237" s="143"/>
      <c r="F237" s="143"/>
      <c r="G237" s="143"/>
      <c r="H237" s="151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</row>
    <row r="238" ht="15.75" customHeight="1">
      <c r="A238" s="181"/>
      <c r="B238" s="143"/>
      <c r="C238" s="151"/>
      <c r="D238" s="143"/>
      <c r="E238" s="143"/>
      <c r="F238" s="143"/>
      <c r="G238" s="143"/>
      <c r="H238" s="151"/>
      <c r="I238" s="143"/>
      <c r="J238" s="143"/>
      <c r="K238" s="143"/>
      <c r="L238" s="143"/>
      <c r="M238" s="143"/>
      <c r="N238" s="143"/>
      <c r="O238" s="143"/>
      <c r="P238" s="143"/>
      <c r="Q238" s="143"/>
      <c r="R238" s="143"/>
      <c r="S238" s="143"/>
      <c r="T238" s="143"/>
      <c r="U238" s="143"/>
      <c r="V238" s="143"/>
      <c r="W238" s="143"/>
      <c r="X238" s="143"/>
      <c r="Y238" s="143"/>
      <c r="Z238" s="143"/>
    </row>
    <row r="239" ht="15.75" customHeight="1">
      <c r="A239" s="181"/>
      <c r="B239" s="143"/>
      <c r="C239" s="151"/>
      <c r="D239" s="143"/>
      <c r="E239" s="143"/>
      <c r="F239" s="143"/>
      <c r="G239" s="143"/>
      <c r="H239" s="151"/>
      <c r="I239" s="143"/>
      <c r="J239" s="143"/>
      <c r="K239" s="143"/>
      <c r="L239" s="143"/>
      <c r="M239" s="143"/>
      <c r="N239" s="143"/>
      <c r="O239" s="143"/>
      <c r="P239" s="143"/>
      <c r="Q239" s="143"/>
      <c r="R239" s="143"/>
      <c r="S239" s="143"/>
      <c r="T239" s="143"/>
      <c r="U239" s="143"/>
      <c r="V239" s="143"/>
      <c r="W239" s="143"/>
      <c r="X239" s="143"/>
      <c r="Y239" s="143"/>
      <c r="Z239" s="143"/>
    </row>
    <row r="240" ht="15.75" customHeight="1">
      <c r="A240" s="181"/>
      <c r="B240" s="143"/>
      <c r="C240" s="151"/>
      <c r="D240" s="143"/>
      <c r="E240" s="143"/>
      <c r="F240" s="143"/>
      <c r="G240" s="143"/>
      <c r="H240" s="151"/>
      <c r="I240" s="143"/>
      <c r="J240" s="143"/>
      <c r="K240" s="143"/>
      <c r="L240" s="143"/>
      <c r="M240" s="143"/>
      <c r="N240" s="143"/>
      <c r="O240" s="143"/>
      <c r="P240" s="143"/>
      <c r="Q240" s="143"/>
      <c r="R240" s="143"/>
      <c r="S240" s="143"/>
      <c r="T240" s="143"/>
      <c r="U240" s="143"/>
      <c r="V240" s="143"/>
      <c r="W240" s="143"/>
      <c r="X240" s="143"/>
      <c r="Y240" s="143"/>
      <c r="Z240" s="143"/>
    </row>
    <row r="241" ht="15.75" customHeight="1">
      <c r="A241" s="181"/>
      <c r="B241" s="143"/>
      <c r="C241" s="151"/>
      <c r="D241" s="143"/>
      <c r="E241" s="143"/>
      <c r="F241" s="143"/>
      <c r="G241" s="143"/>
      <c r="H241" s="151"/>
      <c r="I241" s="143"/>
      <c r="J241" s="143"/>
      <c r="K241" s="143"/>
      <c r="L241" s="143"/>
      <c r="M241" s="143"/>
      <c r="N241" s="143"/>
      <c r="O241" s="143"/>
      <c r="P241" s="143"/>
      <c r="Q241" s="143"/>
      <c r="R241" s="143"/>
      <c r="S241" s="143"/>
      <c r="T241" s="143"/>
      <c r="U241" s="143"/>
      <c r="V241" s="143"/>
      <c r="W241" s="143"/>
      <c r="X241" s="143"/>
      <c r="Y241" s="143"/>
      <c r="Z241" s="143"/>
    </row>
    <row r="242" ht="15.75" customHeight="1">
      <c r="A242" s="181"/>
      <c r="B242" s="143"/>
      <c r="C242" s="151"/>
      <c r="D242" s="143"/>
      <c r="E242" s="143"/>
      <c r="F242" s="143"/>
      <c r="G242" s="143"/>
      <c r="H242" s="151"/>
      <c r="I242" s="143"/>
      <c r="J242" s="143"/>
      <c r="K242" s="143"/>
      <c r="L242" s="143"/>
      <c r="M242" s="143"/>
      <c r="N242" s="143"/>
      <c r="O242" s="143"/>
      <c r="P242" s="143"/>
      <c r="Q242" s="143"/>
      <c r="R242" s="143"/>
      <c r="S242" s="143"/>
      <c r="T242" s="143"/>
      <c r="U242" s="143"/>
      <c r="V242" s="143"/>
      <c r="W242" s="143"/>
      <c r="X242" s="143"/>
      <c r="Y242" s="143"/>
      <c r="Z242" s="143"/>
    </row>
    <row r="243" ht="15.75" customHeight="1">
      <c r="A243" s="181"/>
      <c r="B243" s="143"/>
      <c r="C243" s="151"/>
      <c r="D243" s="143"/>
      <c r="E243" s="143"/>
      <c r="F243" s="143"/>
      <c r="G243" s="143"/>
      <c r="H243" s="151"/>
      <c r="I243" s="143"/>
      <c r="J243" s="143"/>
      <c r="K243" s="143"/>
      <c r="L243" s="143"/>
      <c r="M243" s="143"/>
      <c r="N243" s="143"/>
      <c r="O243" s="143"/>
      <c r="P243" s="143"/>
      <c r="Q243" s="143"/>
      <c r="R243" s="143"/>
      <c r="S243" s="143"/>
      <c r="T243" s="143"/>
      <c r="U243" s="143"/>
      <c r="V243" s="143"/>
      <c r="W243" s="143"/>
      <c r="X243" s="143"/>
      <c r="Y243" s="143"/>
      <c r="Z243" s="143"/>
    </row>
    <row r="244" ht="15.75" customHeight="1">
      <c r="A244" s="181"/>
      <c r="B244" s="143"/>
      <c r="C244" s="151"/>
      <c r="D244" s="143"/>
      <c r="E244" s="143"/>
      <c r="F244" s="143"/>
      <c r="G244" s="143"/>
      <c r="H244" s="151"/>
      <c r="I244" s="143"/>
      <c r="J244" s="143"/>
      <c r="K244" s="143"/>
      <c r="L244" s="143"/>
      <c r="M244" s="143"/>
      <c r="N244" s="143"/>
      <c r="O244" s="143"/>
      <c r="P244" s="143"/>
      <c r="Q244" s="143"/>
      <c r="R244" s="143"/>
      <c r="S244" s="143"/>
      <c r="T244" s="143"/>
      <c r="U244" s="143"/>
      <c r="V244" s="143"/>
      <c r="W244" s="143"/>
      <c r="X244" s="143"/>
      <c r="Y244" s="143"/>
      <c r="Z244" s="143"/>
    </row>
    <row r="245" ht="15.75" customHeight="1">
      <c r="A245" s="181"/>
      <c r="B245" s="143"/>
      <c r="C245" s="151"/>
      <c r="D245" s="143"/>
      <c r="E245" s="143"/>
      <c r="F245" s="143"/>
      <c r="G245" s="143"/>
      <c r="H245" s="151"/>
      <c r="I245" s="143"/>
      <c r="J245" s="143"/>
      <c r="K245" s="143"/>
      <c r="L245" s="143"/>
      <c r="M245" s="143"/>
      <c r="N245" s="143"/>
      <c r="O245" s="143"/>
      <c r="P245" s="143"/>
      <c r="Q245" s="143"/>
      <c r="R245" s="143"/>
      <c r="S245" s="143"/>
      <c r="T245" s="143"/>
      <c r="U245" s="143"/>
      <c r="V245" s="143"/>
      <c r="W245" s="143"/>
      <c r="X245" s="143"/>
      <c r="Y245" s="143"/>
      <c r="Z245" s="143"/>
    </row>
    <row r="246" ht="15.75" customHeight="1">
      <c r="A246" s="181"/>
      <c r="B246" s="143"/>
      <c r="C246" s="151"/>
      <c r="D246" s="143"/>
      <c r="E246" s="143"/>
      <c r="F246" s="143"/>
      <c r="G246" s="143"/>
      <c r="H246" s="151"/>
      <c r="I246" s="143"/>
      <c r="J246" s="143"/>
      <c r="K246" s="143"/>
      <c r="L246" s="143"/>
      <c r="M246" s="143"/>
      <c r="N246" s="143"/>
      <c r="O246" s="143"/>
      <c r="P246" s="143"/>
      <c r="Q246" s="143"/>
      <c r="R246" s="143"/>
      <c r="S246" s="143"/>
      <c r="T246" s="143"/>
      <c r="U246" s="143"/>
      <c r="V246" s="143"/>
      <c r="W246" s="143"/>
      <c r="X246" s="143"/>
      <c r="Y246" s="143"/>
      <c r="Z246" s="143"/>
    </row>
    <row r="247" ht="15.75" customHeight="1">
      <c r="A247" s="181"/>
      <c r="B247" s="143"/>
      <c r="C247" s="151"/>
      <c r="D247" s="143"/>
      <c r="E247" s="143"/>
      <c r="F247" s="143"/>
      <c r="G247" s="143"/>
      <c r="H247" s="151"/>
      <c r="I247" s="143"/>
      <c r="J247" s="143"/>
      <c r="K247" s="143"/>
      <c r="L247" s="143"/>
      <c r="M247" s="143"/>
      <c r="N247" s="143"/>
      <c r="O247" s="143"/>
      <c r="P247" s="143"/>
      <c r="Q247" s="143"/>
      <c r="R247" s="143"/>
      <c r="S247" s="143"/>
      <c r="T247" s="143"/>
      <c r="U247" s="143"/>
      <c r="V247" s="143"/>
      <c r="W247" s="143"/>
      <c r="X247" s="143"/>
      <c r="Y247" s="143"/>
      <c r="Z247" s="143"/>
    </row>
    <row r="248" ht="15.75" customHeight="1">
      <c r="A248" s="181"/>
      <c r="B248" s="143"/>
      <c r="C248" s="151"/>
      <c r="D248" s="143"/>
      <c r="E248" s="143"/>
      <c r="F248" s="143"/>
      <c r="G248" s="143"/>
      <c r="H248" s="151"/>
      <c r="I248" s="143"/>
      <c r="J248" s="143"/>
      <c r="K248" s="143"/>
      <c r="L248" s="143"/>
      <c r="M248" s="143"/>
      <c r="N248" s="143"/>
      <c r="O248" s="143"/>
      <c r="P248" s="143"/>
      <c r="Q248" s="143"/>
      <c r="R248" s="143"/>
      <c r="S248" s="143"/>
      <c r="T248" s="143"/>
      <c r="U248" s="143"/>
      <c r="V248" s="143"/>
      <c r="W248" s="143"/>
      <c r="X248" s="143"/>
      <c r="Y248" s="143"/>
      <c r="Z248" s="143"/>
    </row>
    <row r="249" ht="15.75" customHeight="1">
      <c r="A249" s="181"/>
      <c r="B249" s="143"/>
      <c r="C249" s="151"/>
      <c r="D249" s="143"/>
      <c r="E249" s="143"/>
      <c r="F249" s="143"/>
      <c r="G249" s="143"/>
      <c r="H249" s="151"/>
      <c r="I249" s="143"/>
      <c r="J249" s="143"/>
      <c r="K249" s="143"/>
      <c r="L249" s="143"/>
      <c r="M249" s="143"/>
      <c r="N249" s="143"/>
      <c r="O249" s="143"/>
      <c r="P249" s="143"/>
      <c r="Q249" s="143"/>
      <c r="R249" s="143"/>
      <c r="S249" s="143"/>
      <c r="T249" s="143"/>
      <c r="U249" s="143"/>
      <c r="V249" s="143"/>
      <c r="W249" s="143"/>
      <c r="X249" s="143"/>
      <c r="Y249" s="143"/>
      <c r="Z249" s="143"/>
    </row>
    <row r="250" ht="15.75" customHeight="1">
      <c r="A250" s="181"/>
      <c r="B250" s="143"/>
      <c r="C250" s="151"/>
      <c r="D250" s="143"/>
      <c r="E250" s="143"/>
      <c r="F250" s="143"/>
      <c r="G250" s="143"/>
      <c r="H250" s="151"/>
      <c r="I250" s="143"/>
      <c r="J250" s="143"/>
      <c r="K250" s="143"/>
      <c r="L250" s="143"/>
      <c r="M250" s="143"/>
      <c r="N250" s="143"/>
      <c r="O250" s="143"/>
      <c r="P250" s="143"/>
      <c r="Q250" s="143"/>
      <c r="R250" s="143"/>
      <c r="S250" s="143"/>
      <c r="T250" s="143"/>
      <c r="U250" s="143"/>
      <c r="V250" s="143"/>
      <c r="W250" s="143"/>
      <c r="X250" s="143"/>
      <c r="Y250" s="143"/>
      <c r="Z250" s="143"/>
    </row>
    <row r="251" ht="15.75" customHeight="1">
      <c r="A251" s="181"/>
      <c r="B251" s="143"/>
      <c r="C251" s="151"/>
      <c r="D251" s="143"/>
      <c r="E251" s="143"/>
      <c r="F251" s="143"/>
      <c r="G251" s="143"/>
      <c r="H251" s="151"/>
      <c r="I251" s="143"/>
      <c r="J251" s="143"/>
      <c r="K251" s="143"/>
      <c r="L251" s="143"/>
      <c r="M251" s="143"/>
      <c r="N251" s="143"/>
      <c r="O251" s="143"/>
      <c r="P251" s="143"/>
      <c r="Q251" s="143"/>
      <c r="R251" s="143"/>
      <c r="S251" s="143"/>
      <c r="T251" s="143"/>
      <c r="U251" s="143"/>
      <c r="V251" s="143"/>
      <c r="W251" s="143"/>
      <c r="X251" s="143"/>
      <c r="Y251" s="143"/>
      <c r="Z251" s="143"/>
    </row>
    <row r="252" ht="15.75" customHeight="1">
      <c r="A252" s="181"/>
      <c r="B252" s="143"/>
      <c r="C252" s="151"/>
      <c r="D252" s="143"/>
      <c r="E252" s="143"/>
      <c r="F252" s="143"/>
      <c r="G252" s="143"/>
      <c r="H252" s="151"/>
      <c r="I252" s="143"/>
      <c r="J252" s="143"/>
      <c r="K252" s="143"/>
      <c r="L252" s="143"/>
      <c r="M252" s="143"/>
      <c r="N252" s="143"/>
      <c r="O252" s="143"/>
      <c r="P252" s="143"/>
      <c r="Q252" s="143"/>
      <c r="R252" s="143"/>
      <c r="S252" s="143"/>
      <c r="T252" s="143"/>
      <c r="U252" s="143"/>
      <c r="V252" s="143"/>
      <c r="W252" s="143"/>
      <c r="X252" s="143"/>
      <c r="Y252" s="143"/>
      <c r="Z252" s="143"/>
    </row>
    <row r="253" ht="15.75" customHeight="1">
      <c r="A253" s="181"/>
      <c r="B253" s="143"/>
      <c r="C253" s="151"/>
      <c r="D253" s="143"/>
      <c r="E253" s="143"/>
      <c r="F253" s="143"/>
      <c r="G253" s="143"/>
      <c r="H253" s="151"/>
      <c r="I253" s="143"/>
      <c r="J253" s="143"/>
      <c r="K253" s="143"/>
      <c r="L253" s="143"/>
      <c r="M253" s="143"/>
      <c r="N253" s="143"/>
      <c r="O253" s="143"/>
      <c r="P253" s="143"/>
      <c r="Q253" s="143"/>
      <c r="R253" s="143"/>
      <c r="S253" s="143"/>
      <c r="T253" s="143"/>
      <c r="U253" s="143"/>
      <c r="V253" s="143"/>
      <c r="W253" s="143"/>
      <c r="X253" s="143"/>
      <c r="Y253" s="143"/>
      <c r="Z253" s="143"/>
    </row>
    <row r="254" ht="15.75" customHeight="1">
      <c r="A254" s="181"/>
      <c r="B254" s="143"/>
      <c r="C254" s="151"/>
      <c r="D254" s="143"/>
      <c r="E254" s="143"/>
      <c r="F254" s="143"/>
      <c r="G254" s="143"/>
      <c r="H254" s="151"/>
      <c r="I254" s="143"/>
      <c r="J254" s="143"/>
      <c r="K254" s="143"/>
      <c r="L254" s="143"/>
      <c r="M254" s="143"/>
      <c r="N254" s="143"/>
      <c r="O254" s="143"/>
      <c r="P254" s="143"/>
      <c r="Q254" s="143"/>
      <c r="R254" s="143"/>
      <c r="S254" s="143"/>
      <c r="T254" s="143"/>
      <c r="U254" s="143"/>
      <c r="V254" s="143"/>
      <c r="W254" s="143"/>
      <c r="X254" s="143"/>
      <c r="Y254" s="143"/>
      <c r="Z254" s="143"/>
    </row>
    <row r="255" ht="15.75" customHeight="1">
      <c r="C255" s="36"/>
    </row>
    <row r="256" ht="15.75" customHeight="1">
      <c r="C256" s="36"/>
    </row>
    <row r="257" ht="15.75" customHeight="1">
      <c r="C257" s="36"/>
    </row>
    <row r="258" ht="15.75" customHeight="1">
      <c r="C258" s="36"/>
    </row>
    <row r="259" ht="15.75" customHeight="1">
      <c r="C259" s="36"/>
    </row>
    <row r="260" ht="15.75" customHeight="1">
      <c r="C260" s="36"/>
    </row>
    <row r="261" ht="15.75" customHeight="1">
      <c r="C261" s="36"/>
    </row>
    <row r="262" ht="15.75" customHeight="1">
      <c r="C262" s="36"/>
    </row>
    <row r="263" ht="15.75" customHeight="1">
      <c r="C263" s="36"/>
    </row>
    <row r="264" ht="15.75" customHeight="1">
      <c r="C264" s="36"/>
    </row>
    <row r="265" ht="15.75" customHeight="1">
      <c r="C265" s="36"/>
    </row>
    <row r="266" ht="15.75" customHeight="1">
      <c r="C266" s="36"/>
    </row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6">
    <mergeCell ref="A1:K1"/>
    <mergeCell ref="A2:K2"/>
    <mergeCell ref="A3:K3"/>
    <mergeCell ref="A4:K4"/>
    <mergeCell ref="F5:G5"/>
    <mergeCell ref="A60:K60"/>
  </mergeCells>
  <printOptions/>
  <pageMargins bottom="0.75" footer="0.0" header="0.0" left="0.7" right="0.7" top="0.75"/>
  <pageSetup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8.29"/>
    <col customWidth="1" min="3" max="3" width="31.29"/>
    <col customWidth="1" min="4" max="4" width="8.71"/>
    <col customWidth="1" min="5" max="5" width="10.57"/>
    <col customWidth="1" min="6" max="6" width="6.43"/>
    <col customWidth="1" min="7" max="7" width="6.86"/>
    <col customWidth="1" min="8" max="8" width="25.57"/>
    <col customWidth="1" min="9" max="9" width="14.14"/>
    <col customWidth="1" min="10" max="10" width="11.0"/>
    <col customWidth="1" min="11" max="22" width="8.71"/>
  </cols>
  <sheetData>
    <row r="1">
      <c r="A1" s="66" t="s">
        <v>49</v>
      </c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</row>
    <row r="2">
      <c r="A2" s="68" t="s">
        <v>50</v>
      </c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>
      <c r="A3" s="68" t="s">
        <v>51</v>
      </c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</row>
    <row r="4">
      <c r="A4" s="66" t="s">
        <v>487</v>
      </c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</row>
    <row r="5" ht="33.0" customHeight="1">
      <c r="A5" s="51" t="s">
        <v>53</v>
      </c>
      <c r="B5" s="51" t="s">
        <v>90</v>
      </c>
      <c r="C5" s="51" t="s">
        <v>81</v>
      </c>
      <c r="D5" s="51" t="s">
        <v>55</v>
      </c>
      <c r="E5" s="51" t="s">
        <v>57</v>
      </c>
      <c r="F5" s="39" t="s">
        <v>58</v>
      </c>
      <c r="G5" s="19"/>
      <c r="H5" s="51" t="s">
        <v>59</v>
      </c>
      <c r="I5" s="51" t="s">
        <v>60</v>
      </c>
      <c r="J5" s="51" t="s">
        <v>61</v>
      </c>
      <c r="K5" s="51" t="s">
        <v>62</v>
      </c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158"/>
      <c r="X5" s="158"/>
      <c r="Y5" s="158"/>
      <c r="Z5" s="158"/>
    </row>
    <row r="6">
      <c r="A6" s="77">
        <v>1.0</v>
      </c>
      <c r="B6" s="46">
        <v>2282.0</v>
      </c>
      <c r="C6" s="55" t="s">
        <v>488</v>
      </c>
      <c r="D6" s="55" t="s">
        <v>65</v>
      </c>
      <c r="E6" s="46" t="s">
        <v>93</v>
      </c>
      <c r="F6" s="46" t="s">
        <v>7</v>
      </c>
      <c r="G6" s="46">
        <v>2022.0</v>
      </c>
      <c r="H6" s="46" t="s">
        <v>489</v>
      </c>
      <c r="I6" s="46">
        <v>85730.0</v>
      </c>
      <c r="J6" s="46">
        <v>77000.0</v>
      </c>
      <c r="K6" s="75">
        <f t="shared" ref="K6:K17" si="1">I6-J6</f>
        <v>8730</v>
      </c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</row>
    <row r="7">
      <c r="A7" s="77">
        <v>2.0</v>
      </c>
      <c r="B7" s="46">
        <v>2292.0</v>
      </c>
      <c r="C7" s="55" t="s">
        <v>490</v>
      </c>
      <c r="D7" s="55" t="s">
        <v>65</v>
      </c>
      <c r="E7" s="46" t="s">
        <v>93</v>
      </c>
      <c r="F7" s="46" t="s">
        <v>7</v>
      </c>
      <c r="G7" s="46">
        <v>2022.0</v>
      </c>
      <c r="H7" s="46" t="s">
        <v>491</v>
      </c>
      <c r="I7" s="46">
        <v>85730.0</v>
      </c>
      <c r="J7" s="46">
        <v>77000.0</v>
      </c>
      <c r="K7" s="75">
        <f t="shared" si="1"/>
        <v>8730</v>
      </c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</row>
    <row r="8">
      <c r="A8" s="77">
        <v>3.0</v>
      </c>
      <c r="B8" s="75">
        <v>2284.0</v>
      </c>
      <c r="C8" s="55" t="s">
        <v>492</v>
      </c>
      <c r="D8" s="55" t="s">
        <v>65</v>
      </c>
      <c r="E8" s="75" t="s">
        <v>107</v>
      </c>
      <c r="F8" s="75"/>
      <c r="G8" s="75">
        <v>2022.0</v>
      </c>
      <c r="H8" s="75" t="s">
        <v>493</v>
      </c>
      <c r="I8" s="75">
        <v>85730.0</v>
      </c>
      <c r="J8" s="75">
        <v>0.0</v>
      </c>
      <c r="K8" s="75">
        <f t="shared" si="1"/>
        <v>85730</v>
      </c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</row>
    <row r="9">
      <c r="A9" s="77">
        <v>4.0</v>
      </c>
      <c r="B9" s="46">
        <v>2283.0</v>
      </c>
      <c r="C9" s="55" t="s">
        <v>494</v>
      </c>
      <c r="D9" s="55" t="s">
        <v>65</v>
      </c>
      <c r="E9" s="46" t="s">
        <v>93</v>
      </c>
      <c r="F9" s="46" t="s">
        <v>7</v>
      </c>
      <c r="G9" s="46">
        <v>2022.0</v>
      </c>
      <c r="H9" s="46" t="s">
        <v>495</v>
      </c>
      <c r="I9" s="46">
        <v>85730.0</v>
      </c>
      <c r="J9" s="46">
        <v>77000.0</v>
      </c>
      <c r="K9" s="75">
        <f t="shared" si="1"/>
        <v>8730</v>
      </c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</row>
    <row r="10">
      <c r="A10" s="77">
        <v>5.0</v>
      </c>
      <c r="B10" s="75">
        <v>2293.0</v>
      </c>
      <c r="C10" s="55" t="s">
        <v>496</v>
      </c>
      <c r="D10" s="55" t="s">
        <v>65</v>
      </c>
      <c r="E10" s="75" t="s">
        <v>72</v>
      </c>
      <c r="F10" s="75" t="s">
        <v>7</v>
      </c>
      <c r="G10" s="75">
        <v>2021.0</v>
      </c>
      <c r="H10" s="75" t="s">
        <v>497</v>
      </c>
      <c r="I10" s="155">
        <v>85730.0</v>
      </c>
      <c r="J10" s="155">
        <v>69873.0</v>
      </c>
      <c r="K10" s="75">
        <f t="shared" si="1"/>
        <v>15857</v>
      </c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</row>
    <row r="11">
      <c r="A11" s="77">
        <v>6.0</v>
      </c>
      <c r="B11" s="46">
        <v>2280.0</v>
      </c>
      <c r="C11" s="55" t="s">
        <v>498</v>
      </c>
      <c r="D11" s="55" t="s">
        <v>69</v>
      </c>
      <c r="E11" s="46" t="s">
        <v>107</v>
      </c>
      <c r="F11" s="46" t="s">
        <v>7</v>
      </c>
      <c r="G11" s="46">
        <v>2022.0</v>
      </c>
      <c r="H11" s="46" t="s">
        <v>499</v>
      </c>
      <c r="I11" s="75">
        <v>85730.0</v>
      </c>
      <c r="J11" s="75">
        <v>0.0</v>
      </c>
      <c r="K11" s="75">
        <f t="shared" si="1"/>
        <v>85730</v>
      </c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</row>
    <row r="12">
      <c r="A12" s="77">
        <v>7.0</v>
      </c>
      <c r="B12" s="46">
        <v>2291.0</v>
      </c>
      <c r="C12" s="55" t="s">
        <v>500</v>
      </c>
      <c r="D12" s="55" t="s">
        <v>69</v>
      </c>
      <c r="E12" s="46" t="s">
        <v>93</v>
      </c>
      <c r="F12" s="46" t="s">
        <v>7</v>
      </c>
      <c r="G12" s="46">
        <v>2022.0</v>
      </c>
      <c r="H12" s="46" t="s">
        <v>501</v>
      </c>
      <c r="I12" s="46">
        <v>85730.0</v>
      </c>
      <c r="J12" s="46">
        <v>77000.0</v>
      </c>
      <c r="K12" s="75">
        <f t="shared" si="1"/>
        <v>8730</v>
      </c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</row>
    <row r="13">
      <c r="A13" s="77">
        <v>8.0</v>
      </c>
      <c r="B13" s="75">
        <v>2285.0</v>
      </c>
      <c r="C13" s="55" t="s">
        <v>502</v>
      </c>
      <c r="D13" s="55" t="s">
        <v>65</v>
      </c>
      <c r="E13" s="75" t="s">
        <v>67</v>
      </c>
      <c r="F13" s="75" t="s">
        <v>7</v>
      </c>
      <c r="G13" s="75">
        <v>2022.0</v>
      </c>
      <c r="H13" s="75" t="s">
        <v>503</v>
      </c>
      <c r="I13" s="75">
        <v>85730.0</v>
      </c>
      <c r="J13" s="155">
        <v>34936.0</v>
      </c>
      <c r="K13" s="75">
        <f t="shared" si="1"/>
        <v>50794</v>
      </c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</row>
    <row r="14">
      <c r="A14" s="77">
        <v>9.0</v>
      </c>
      <c r="B14" s="75">
        <v>2294.0</v>
      </c>
      <c r="C14" s="55" t="s">
        <v>504</v>
      </c>
      <c r="D14" s="55" t="s">
        <v>65</v>
      </c>
      <c r="E14" s="75" t="s">
        <v>67</v>
      </c>
      <c r="F14" s="75" t="s">
        <v>7</v>
      </c>
      <c r="G14" s="155">
        <v>2022.0</v>
      </c>
      <c r="H14" s="75" t="s">
        <v>505</v>
      </c>
      <c r="I14" s="75">
        <v>85730.0</v>
      </c>
      <c r="J14" s="155">
        <v>34936.0</v>
      </c>
      <c r="K14" s="75">
        <f t="shared" si="1"/>
        <v>50794</v>
      </c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</row>
    <row r="15">
      <c r="A15" s="77">
        <v>10.0</v>
      </c>
      <c r="B15" s="45">
        <v>2296.0</v>
      </c>
      <c r="C15" s="55" t="s">
        <v>506</v>
      </c>
      <c r="D15" s="55" t="s">
        <v>65</v>
      </c>
      <c r="E15" s="46" t="s">
        <v>107</v>
      </c>
      <c r="F15" s="46" t="s">
        <v>7</v>
      </c>
      <c r="G15" s="46">
        <v>2022.0</v>
      </c>
      <c r="H15" s="46" t="s">
        <v>507</v>
      </c>
      <c r="I15" s="75">
        <v>85730.0</v>
      </c>
      <c r="J15" s="75">
        <v>0.0</v>
      </c>
      <c r="K15" s="75">
        <f t="shared" si="1"/>
        <v>85730</v>
      </c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</row>
    <row r="16">
      <c r="A16" s="77">
        <v>11.0</v>
      </c>
      <c r="B16" s="75">
        <v>2286.0</v>
      </c>
      <c r="C16" s="55" t="s">
        <v>508</v>
      </c>
      <c r="D16" s="55" t="s">
        <v>65</v>
      </c>
      <c r="E16" s="75" t="s">
        <v>107</v>
      </c>
      <c r="F16" s="75" t="s">
        <v>7</v>
      </c>
      <c r="G16" s="75">
        <v>2022.0</v>
      </c>
      <c r="H16" s="75" t="s">
        <v>509</v>
      </c>
      <c r="I16" s="75">
        <v>85730.0</v>
      </c>
      <c r="J16" s="75">
        <v>0.0</v>
      </c>
      <c r="K16" s="75">
        <f t="shared" si="1"/>
        <v>85730</v>
      </c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</row>
    <row r="17" ht="15.75" customHeight="1">
      <c r="A17" s="77">
        <v>12.0</v>
      </c>
      <c r="B17" s="75">
        <v>2287.0</v>
      </c>
      <c r="C17" s="55" t="s">
        <v>510</v>
      </c>
      <c r="D17" s="55" t="s">
        <v>69</v>
      </c>
      <c r="E17" s="75" t="s">
        <v>93</v>
      </c>
      <c r="F17" s="75" t="s">
        <v>7</v>
      </c>
      <c r="G17" s="75">
        <v>2022.0</v>
      </c>
      <c r="H17" s="75" t="s">
        <v>511</v>
      </c>
      <c r="I17" s="46">
        <v>85730.0</v>
      </c>
      <c r="J17" s="46">
        <v>77000.0</v>
      </c>
      <c r="K17" s="75">
        <f t="shared" si="1"/>
        <v>8730</v>
      </c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</row>
    <row r="18" ht="15.75" customHeight="1">
      <c r="A18" s="192"/>
      <c r="B18" s="192"/>
      <c r="C18" s="192"/>
      <c r="D18" s="192"/>
      <c r="E18" s="192"/>
      <c r="F18" s="192"/>
      <c r="G18" s="192"/>
      <c r="H18" s="192" t="s">
        <v>11</v>
      </c>
      <c r="I18" s="192">
        <f t="shared" ref="I18:K18" si="2">SUM(I6:I17)</f>
        <v>1028760</v>
      </c>
      <c r="J18" s="192">
        <f t="shared" si="2"/>
        <v>524745</v>
      </c>
      <c r="K18" s="192">
        <f t="shared" si="2"/>
        <v>504015</v>
      </c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4"/>
      <c r="X18" s="194"/>
      <c r="Y18" s="194"/>
      <c r="Z18" s="194"/>
    </row>
    <row r="19" ht="15.75" customHeight="1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</row>
    <row r="20" ht="15.75" customHeight="1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</row>
    <row r="21" ht="15.75" customHeight="1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</row>
    <row r="22" ht="15.75" customHeight="1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</row>
    <row r="23" ht="15.75" customHeight="1">
      <c r="A23" s="167" t="s">
        <v>163</v>
      </c>
      <c r="B23" s="18"/>
      <c r="C23" s="18"/>
      <c r="D23" s="18"/>
      <c r="E23" s="18"/>
      <c r="F23" s="18"/>
      <c r="G23" s="18"/>
      <c r="H23" s="18"/>
      <c r="I23" s="18"/>
      <c r="J23" s="18"/>
      <c r="K23" s="168"/>
    </row>
    <row r="24" ht="15.75" customHeight="1">
      <c r="A24" s="77">
        <v>1.0</v>
      </c>
      <c r="B24" s="75">
        <v>2289.0</v>
      </c>
      <c r="C24" s="55" t="s">
        <v>512</v>
      </c>
      <c r="D24" s="55" t="s">
        <v>65</v>
      </c>
      <c r="E24" s="75" t="s">
        <v>93</v>
      </c>
      <c r="F24" s="75" t="s">
        <v>7</v>
      </c>
      <c r="G24" s="75">
        <v>2022.0</v>
      </c>
      <c r="H24" s="75">
        <v>8.530699784E9</v>
      </c>
      <c r="I24" s="75">
        <v>85730.0</v>
      </c>
      <c r="J24" s="75">
        <v>77000.0</v>
      </c>
      <c r="K24" s="75">
        <f>I24-J24</f>
        <v>8730</v>
      </c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</row>
    <row r="25" ht="15.75" customHeight="1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</row>
    <row r="26" ht="15.75" customHeight="1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</row>
    <row r="27" ht="15.75" customHeight="1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</row>
    <row r="28" ht="15.75" customHeight="1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</row>
    <row r="29" ht="15.75" customHeight="1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</row>
    <row r="30" ht="15.75" customHeight="1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</row>
    <row r="31" ht="15.75" customHeight="1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</row>
    <row r="32" ht="15.75" customHeight="1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</row>
    <row r="33" ht="15.75" customHeight="1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</row>
    <row r="34" ht="15.75" customHeight="1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</row>
    <row r="35" ht="15.75" customHeigh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</row>
    <row r="36" ht="15.75" customHeight="1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</row>
    <row r="37" ht="15.75" customHeight="1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</row>
    <row r="38" ht="15.75" customHeight="1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</row>
    <row r="39" ht="15.75" customHeight="1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</row>
    <row r="40" ht="15.75" customHeight="1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</row>
    <row r="41" ht="15.75" customHeight="1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</row>
    <row r="42" ht="15.75" customHeight="1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</row>
    <row r="43" ht="15.75" customHeight="1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</row>
    <row r="44" ht="15.75" customHeight="1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</row>
    <row r="45" ht="15.75" customHeight="1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</row>
    <row r="46" ht="15.75" customHeight="1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</row>
    <row r="47" ht="15.75" customHeight="1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</row>
    <row r="48" ht="15.75" customHeight="1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</row>
    <row r="49" ht="15.75" customHeight="1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</row>
    <row r="50" ht="15.75" customHeight="1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</row>
    <row r="51" ht="15.75" customHeight="1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</row>
    <row r="52" ht="15.75" customHeight="1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</row>
    <row r="53" ht="15.75" customHeight="1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</row>
    <row r="54" ht="15.75" customHeight="1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</row>
    <row r="55" ht="15.75" customHeight="1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</row>
    <row r="56" ht="15.75" customHeight="1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</row>
    <row r="57" ht="15.75" customHeight="1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</row>
    <row r="58" ht="15.75" customHeight="1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</row>
    <row r="59" ht="15.75" customHeight="1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</row>
    <row r="60" ht="15.75" customHeight="1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</row>
    <row r="61" ht="15.75" customHeight="1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</row>
    <row r="62" ht="15.75" customHeight="1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</row>
    <row r="63" ht="15.75" customHeight="1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</row>
    <row r="64" ht="15.75" customHeight="1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</row>
    <row r="65" ht="15.75" customHeight="1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</row>
    <row r="66" ht="15.75" customHeight="1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</row>
    <row r="67" ht="15.75" customHeight="1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</row>
    <row r="68" ht="15.75" customHeight="1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</row>
    <row r="69" ht="15.75" customHeight="1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</row>
    <row r="70" ht="15.75" customHeight="1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</row>
    <row r="71" ht="15.75" customHeight="1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</row>
    <row r="72" ht="15.75" customHeight="1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</row>
    <row r="73" ht="15.75" customHeight="1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</row>
    <row r="74" ht="15.75" customHeight="1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</row>
    <row r="75" ht="15.75" customHeight="1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</row>
    <row r="76" ht="15.75" customHeight="1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</row>
    <row r="77" ht="15.75" customHeight="1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</row>
    <row r="78" ht="15.75" customHeight="1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</row>
    <row r="79" ht="15.75" customHeight="1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</row>
    <row r="80" ht="15.75" customHeight="1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</row>
    <row r="81" ht="15.75" customHeight="1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</row>
    <row r="82" ht="15.75" customHeight="1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</row>
    <row r="83" ht="15.75" customHeight="1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</row>
    <row r="84" ht="15.75" customHeight="1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</row>
    <row r="85" ht="15.75" customHeight="1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</row>
    <row r="86" ht="15.75" customHeight="1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</row>
    <row r="87" ht="15.7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</row>
    <row r="88" ht="15.75" customHeight="1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</row>
    <row r="89" ht="15.75" customHeight="1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</row>
    <row r="90" ht="15.75" customHeight="1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</row>
    <row r="91" ht="15.75" customHeight="1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</row>
    <row r="92" ht="15.75" customHeight="1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</row>
    <row r="93" ht="15.75" customHeight="1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</row>
    <row r="94" ht="15.75" customHeight="1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</row>
    <row r="95" ht="15.75" customHeight="1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</row>
    <row r="96" ht="15.75" customHeight="1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</row>
    <row r="97" ht="15.75" customHeight="1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</row>
    <row r="98" ht="15.75" customHeight="1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</row>
    <row r="99" ht="15.75" customHeight="1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</row>
    <row r="100" ht="15.75" customHeight="1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</row>
    <row r="101" ht="15.75" customHeight="1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</row>
    <row r="102" ht="15.75" customHeight="1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</row>
    <row r="103" ht="15.75" customHeight="1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</row>
    <row r="104" ht="15.75" customHeight="1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</row>
    <row r="105" ht="15.75" customHeight="1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</row>
    <row r="106" ht="15.75" customHeight="1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</row>
    <row r="107" ht="15.75" customHeight="1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</row>
    <row r="108" ht="15.75" customHeight="1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</row>
    <row r="109" ht="15.75" customHeight="1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</row>
    <row r="110" ht="15.75" customHeight="1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</row>
    <row r="111" ht="15.75" customHeight="1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</row>
    <row r="112" ht="15.75" customHeight="1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</row>
    <row r="113" ht="15.75" customHeight="1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</row>
    <row r="114" ht="15.7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</row>
    <row r="115" ht="15.75" customHeight="1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</row>
    <row r="116" ht="15.75" customHeight="1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</row>
    <row r="117" ht="15.75" customHeight="1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</row>
    <row r="118" ht="15.75" customHeight="1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</row>
    <row r="119" ht="15.75" customHeight="1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</row>
    <row r="120" ht="15.75" customHeight="1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</row>
    <row r="121" ht="15.75" customHeight="1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</row>
    <row r="122" ht="15.75" customHeight="1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</row>
    <row r="123" ht="15.75" customHeight="1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</row>
    <row r="124" ht="15.75" customHeight="1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</row>
    <row r="125" ht="15.75" customHeight="1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</row>
    <row r="126" ht="15.75" customHeight="1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</row>
    <row r="127" ht="15.75" customHeight="1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</row>
    <row r="128" ht="15.75" customHeight="1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</row>
    <row r="129" ht="15.75" customHeight="1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</row>
    <row r="130" ht="15.75" customHeight="1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</row>
    <row r="131" ht="15.75" customHeight="1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</row>
    <row r="132" ht="15.75" customHeight="1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</row>
    <row r="133" ht="15.75" customHeight="1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</row>
    <row r="134" ht="15.75" customHeight="1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</row>
    <row r="135" ht="15.75" customHeight="1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</row>
    <row r="136" ht="15.75" customHeight="1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</row>
    <row r="137" ht="15.75" customHeight="1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</row>
    <row r="138" ht="15.75" customHeight="1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</row>
    <row r="139" ht="15.75" customHeight="1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</row>
    <row r="140" ht="15.75" customHeight="1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</row>
    <row r="141" ht="15.75" customHeight="1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</row>
    <row r="142" ht="15.75" customHeight="1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</row>
    <row r="143" ht="15.75" customHeight="1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</row>
    <row r="144" ht="15.75" customHeight="1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</row>
    <row r="145" ht="15.75" customHeight="1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</row>
    <row r="146" ht="15.75" customHeight="1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</row>
    <row r="147" ht="15.75" customHeight="1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</row>
    <row r="148" ht="15.75" customHeight="1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</row>
    <row r="149" ht="15.75" customHeight="1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</row>
    <row r="150" ht="15.75" customHeight="1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</row>
    <row r="151" ht="15.75" customHeight="1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</row>
    <row r="152" ht="15.75" customHeight="1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</row>
    <row r="153" ht="15.75" customHeight="1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</row>
    <row r="154" ht="15.75" customHeight="1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</row>
    <row r="155" ht="15.75" customHeight="1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</row>
    <row r="156" ht="15.75" customHeight="1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</row>
    <row r="157" ht="15.75" customHeight="1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</row>
    <row r="158" ht="15.75" customHeight="1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</row>
    <row r="159" ht="15.75" customHeight="1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</row>
    <row r="160" ht="15.75" customHeight="1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</row>
    <row r="161" ht="15.75" customHeight="1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</row>
    <row r="162" ht="15.75" customHeight="1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</row>
    <row r="163" ht="15.75" customHeight="1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</row>
    <row r="164" ht="15.75" customHeight="1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</row>
    <row r="165" ht="15.75" customHeight="1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</row>
    <row r="166" ht="15.75" customHeight="1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</row>
    <row r="167" ht="15.75" customHeight="1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</row>
    <row r="168" ht="15.75" customHeight="1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</row>
    <row r="169" ht="15.75" customHeight="1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</row>
    <row r="170" ht="15.75" customHeight="1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</row>
    <row r="171" ht="15.75" customHeight="1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</row>
    <row r="172" ht="15.75" customHeight="1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</row>
    <row r="173" ht="15.75" customHeight="1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</row>
    <row r="174" ht="15.75" customHeight="1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</row>
    <row r="175" ht="15.75" customHeight="1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</row>
    <row r="176" ht="15.75" customHeight="1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</row>
    <row r="177" ht="15.75" customHeight="1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</row>
    <row r="178" ht="15.75" customHeight="1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</row>
    <row r="179" ht="15.75" customHeight="1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</row>
    <row r="180" ht="15.75" customHeight="1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</row>
    <row r="181" ht="15.75" customHeight="1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</row>
    <row r="182" ht="15.75" customHeight="1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</row>
    <row r="183" ht="15.75" customHeight="1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</row>
    <row r="184" ht="15.75" customHeight="1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</row>
    <row r="185" ht="15.75" customHeight="1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</row>
    <row r="186" ht="15.75" customHeight="1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</row>
    <row r="187" ht="15.75" customHeight="1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</row>
    <row r="188" ht="15.75" customHeight="1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</row>
    <row r="189" ht="15.75" customHeight="1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</row>
    <row r="190" ht="15.75" customHeight="1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</row>
    <row r="191" ht="15.75" customHeight="1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</row>
    <row r="192" ht="15.75" customHeight="1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</row>
    <row r="193" ht="15.75" customHeight="1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</row>
    <row r="194" ht="15.75" customHeight="1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</row>
    <row r="195" ht="15.75" customHeight="1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</row>
    <row r="196" ht="15.75" customHeight="1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</row>
    <row r="197" ht="15.75" customHeight="1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</row>
    <row r="198" ht="15.75" customHeight="1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</row>
    <row r="199" ht="15.75" customHeight="1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</row>
    <row r="200" ht="15.75" customHeight="1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</row>
    <row r="201" ht="15.75" customHeight="1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</row>
    <row r="202" ht="15.75" customHeight="1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</row>
    <row r="203" ht="15.75" customHeight="1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</row>
    <row r="204" ht="15.75" customHeight="1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</row>
    <row r="205" ht="15.75" customHeight="1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</row>
    <row r="206" ht="15.75" customHeight="1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</row>
    <row r="207" ht="15.75" customHeight="1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</row>
    <row r="208" ht="15.75" customHeight="1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</row>
    <row r="209" ht="15.75" customHeight="1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</row>
    <row r="210" ht="15.75" customHeight="1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</row>
    <row r="211" ht="15.75" customHeight="1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</row>
    <row r="212" ht="15.75" customHeight="1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</row>
    <row r="213" ht="15.75" customHeight="1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</row>
    <row r="214" ht="15.75" customHeight="1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</row>
    <row r="215" ht="15.75" customHeight="1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</row>
    <row r="216" ht="15.75" customHeight="1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</row>
    <row r="217" ht="15.75" customHeight="1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</row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K1"/>
    <mergeCell ref="A2:K2"/>
    <mergeCell ref="A3:K3"/>
    <mergeCell ref="A4:K4"/>
    <mergeCell ref="F5:G5"/>
    <mergeCell ref="A23:K23"/>
  </mergeCells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30.71"/>
    <col customWidth="1" min="4" max="7" width="8.71"/>
    <col customWidth="1" min="8" max="8" width="23.14"/>
    <col customWidth="1" min="9" max="9" width="14.0"/>
    <col customWidth="1" min="10" max="10" width="11.29"/>
    <col customWidth="1" min="11" max="11" width="8.71"/>
    <col customWidth="1" min="12" max="12" width="26.43"/>
    <col customWidth="1" min="13" max="22" width="8.71"/>
  </cols>
  <sheetData>
    <row r="1">
      <c r="A1" s="1" t="s">
        <v>49</v>
      </c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</row>
    <row r="2">
      <c r="A2" s="1" t="s">
        <v>50</v>
      </c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>
      <c r="A3" s="1" t="s">
        <v>51</v>
      </c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</row>
    <row r="4">
      <c r="A4" s="1" t="s">
        <v>513</v>
      </c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</row>
    <row r="5" ht="33.0" customHeight="1">
      <c r="A5" s="195" t="s">
        <v>53</v>
      </c>
      <c r="B5" s="195" t="s">
        <v>90</v>
      </c>
      <c r="C5" s="195" t="s">
        <v>81</v>
      </c>
      <c r="D5" s="195" t="s">
        <v>55</v>
      </c>
      <c r="E5" s="195" t="s">
        <v>57</v>
      </c>
      <c r="F5" s="196" t="s">
        <v>58</v>
      </c>
      <c r="G5" s="19"/>
      <c r="H5" s="195" t="s">
        <v>59</v>
      </c>
      <c r="I5" s="195" t="s">
        <v>60</v>
      </c>
      <c r="J5" s="195" t="s">
        <v>61</v>
      </c>
      <c r="K5" s="195" t="s">
        <v>62</v>
      </c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158"/>
      <c r="X5" s="158"/>
      <c r="Y5" s="158"/>
      <c r="Z5" s="158"/>
    </row>
    <row r="6">
      <c r="A6" s="56">
        <v>1.0</v>
      </c>
      <c r="B6" s="45">
        <v>2016.0</v>
      </c>
      <c r="C6" s="79" t="s">
        <v>514</v>
      </c>
      <c r="D6" s="55" t="s">
        <v>69</v>
      </c>
      <c r="E6" s="46" t="s">
        <v>67</v>
      </c>
      <c r="F6" s="46" t="s">
        <v>7</v>
      </c>
      <c r="G6" s="46">
        <v>2021.0</v>
      </c>
      <c r="H6" s="46" t="s">
        <v>515</v>
      </c>
      <c r="I6" s="46">
        <v>79730.0</v>
      </c>
      <c r="J6" s="46">
        <v>31761.0</v>
      </c>
      <c r="K6" s="46">
        <f t="shared" ref="K6:K12" si="1">I6-J6</f>
        <v>47969</v>
      </c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</row>
    <row r="7">
      <c r="A7" s="56">
        <v>2.0</v>
      </c>
      <c r="B7" s="45">
        <v>2121.0</v>
      </c>
      <c r="C7" s="79" t="s">
        <v>516</v>
      </c>
      <c r="D7" s="55" t="s">
        <v>69</v>
      </c>
      <c r="E7" s="46" t="s">
        <v>67</v>
      </c>
      <c r="F7" s="46" t="s">
        <v>7</v>
      </c>
      <c r="G7" s="46">
        <v>2021.0</v>
      </c>
      <c r="H7" s="46" t="s">
        <v>517</v>
      </c>
      <c r="I7" s="46">
        <v>79730.0</v>
      </c>
      <c r="J7" s="46">
        <v>31761.0</v>
      </c>
      <c r="K7" s="46">
        <f t="shared" si="1"/>
        <v>47969</v>
      </c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</row>
    <row r="8">
      <c r="A8" s="56">
        <v>3.0</v>
      </c>
      <c r="B8" s="46">
        <v>1971.0</v>
      </c>
      <c r="C8" s="46" t="s">
        <v>518</v>
      </c>
      <c r="D8" s="46" t="s">
        <v>65</v>
      </c>
      <c r="E8" s="46" t="s">
        <v>107</v>
      </c>
      <c r="F8" s="46" t="s">
        <v>519</v>
      </c>
      <c r="G8" s="46">
        <v>2021.0</v>
      </c>
      <c r="H8" s="46">
        <v>9.867388628E9</v>
      </c>
      <c r="I8" s="46">
        <v>79730.0</v>
      </c>
      <c r="J8" s="56">
        <v>0.0</v>
      </c>
      <c r="K8" s="46">
        <f t="shared" si="1"/>
        <v>79730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64"/>
      <c r="X8" s="64"/>
      <c r="Y8" s="64"/>
      <c r="Z8" s="64"/>
    </row>
    <row r="9">
      <c r="A9" s="56">
        <v>4.0</v>
      </c>
      <c r="B9" s="45">
        <v>2053.0</v>
      </c>
      <c r="C9" s="79" t="s">
        <v>520</v>
      </c>
      <c r="D9" s="55" t="s">
        <v>69</v>
      </c>
      <c r="E9" s="46" t="s">
        <v>107</v>
      </c>
      <c r="F9" s="46" t="s">
        <v>7</v>
      </c>
      <c r="G9" s="46">
        <v>2021.0</v>
      </c>
      <c r="H9" s="46" t="s">
        <v>521</v>
      </c>
      <c r="I9" s="46">
        <v>79730.0</v>
      </c>
      <c r="J9" s="46">
        <v>31761.0</v>
      </c>
      <c r="K9" s="46">
        <f t="shared" si="1"/>
        <v>47969</v>
      </c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</row>
    <row r="10">
      <c r="A10" s="56">
        <v>5.0</v>
      </c>
      <c r="B10" s="46"/>
      <c r="C10" s="79" t="s">
        <v>522</v>
      </c>
      <c r="D10" s="55" t="s">
        <v>69</v>
      </c>
      <c r="E10" s="46" t="s">
        <v>93</v>
      </c>
      <c r="F10" s="46" t="s">
        <v>7</v>
      </c>
      <c r="G10" s="46">
        <v>2021.0</v>
      </c>
      <c r="H10" s="46">
        <v>8.329159665E9</v>
      </c>
      <c r="I10" s="46">
        <v>79730.0</v>
      </c>
      <c r="J10" s="46">
        <v>0.0</v>
      </c>
      <c r="K10" s="46">
        <f t="shared" si="1"/>
        <v>79730</v>
      </c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</row>
    <row r="11">
      <c r="A11" s="56">
        <v>6.0</v>
      </c>
      <c r="B11" s="46">
        <v>1981.0</v>
      </c>
      <c r="C11" s="79" t="s">
        <v>523</v>
      </c>
      <c r="D11" s="55" t="s">
        <v>65</v>
      </c>
      <c r="E11" s="46" t="s">
        <v>70</v>
      </c>
      <c r="F11" s="46" t="s">
        <v>7</v>
      </c>
      <c r="G11" s="46">
        <v>2021.0</v>
      </c>
      <c r="H11" s="46" t="s">
        <v>524</v>
      </c>
      <c r="I11" s="46">
        <v>79730.0</v>
      </c>
      <c r="J11" s="46">
        <v>70000.0</v>
      </c>
      <c r="K11" s="46">
        <f t="shared" si="1"/>
        <v>9730</v>
      </c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</row>
    <row r="12" ht="15.75" customHeight="1">
      <c r="A12" s="56">
        <v>7.0</v>
      </c>
      <c r="B12" s="46">
        <v>1955.0</v>
      </c>
      <c r="C12" s="79" t="s">
        <v>525</v>
      </c>
      <c r="D12" s="55" t="s">
        <v>69</v>
      </c>
      <c r="E12" s="46" t="s">
        <v>67</v>
      </c>
      <c r="F12" s="46" t="s">
        <v>7</v>
      </c>
      <c r="G12" s="46">
        <v>2021.0</v>
      </c>
      <c r="H12" s="46" t="s">
        <v>526</v>
      </c>
      <c r="I12" s="46">
        <v>79730.0</v>
      </c>
      <c r="J12" s="46">
        <v>31761.0</v>
      </c>
      <c r="K12" s="46">
        <f t="shared" si="1"/>
        <v>47969</v>
      </c>
      <c r="L12" s="197" t="s">
        <v>527</v>
      </c>
      <c r="M12" s="52"/>
      <c r="N12" s="52"/>
      <c r="O12" s="52"/>
      <c r="P12" s="52"/>
      <c r="Q12" s="52"/>
      <c r="R12" s="52"/>
      <c r="S12" s="52"/>
      <c r="T12" s="52"/>
      <c r="U12" s="52"/>
      <c r="V12" s="52"/>
    </row>
    <row r="13">
      <c r="A13" s="56">
        <v>8.0</v>
      </c>
      <c r="B13" s="46"/>
      <c r="C13" s="46" t="s">
        <v>528</v>
      </c>
      <c r="D13" s="46" t="s">
        <v>65</v>
      </c>
      <c r="E13" s="46" t="s">
        <v>70</v>
      </c>
      <c r="F13" s="46" t="s">
        <v>7</v>
      </c>
      <c r="G13" s="46">
        <v>2021.0</v>
      </c>
      <c r="H13" s="46" t="s">
        <v>529</v>
      </c>
      <c r="I13" s="46">
        <v>79730.0</v>
      </c>
      <c r="J13" s="46">
        <v>70000.0</v>
      </c>
      <c r="K13" s="46">
        <v>9730.0</v>
      </c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64"/>
      <c r="X13" s="64"/>
      <c r="Y13" s="64"/>
      <c r="Z13" s="64"/>
    </row>
    <row r="14">
      <c r="A14" s="56">
        <v>9.0</v>
      </c>
      <c r="B14" s="46">
        <v>1953.0</v>
      </c>
      <c r="C14" s="79" t="s">
        <v>530</v>
      </c>
      <c r="D14" s="55" t="s">
        <v>65</v>
      </c>
      <c r="E14" s="46" t="s">
        <v>107</v>
      </c>
      <c r="F14" s="46" t="s">
        <v>7</v>
      </c>
      <c r="G14" s="46">
        <v>2021.0</v>
      </c>
      <c r="H14" s="46" t="s">
        <v>531</v>
      </c>
      <c r="I14" s="46">
        <v>79730.0</v>
      </c>
      <c r="J14" s="46">
        <v>0.0</v>
      </c>
      <c r="K14" s="46">
        <f>I14-J14</f>
        <v>79730</v>
      </c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</row>
    <row r="15">
      <c r="A15" s="56">
        <v>10.0</v>
      </c>
      <c r="B15" s="46"/>
      <c r="C15" s="47" t="s">
        <v>532</v>
      </c>
      <c r="D15" s="46" t="s">
        <v>65</v>
      </c>
      <c r="E15" s="46" t="s">
        <v>67</v>
      </c>
      <c r="F15" s="46" t="s">
        <v>7</v>
      </c>
      <c r="G15" s="46">
        <v>2021.0</v>
      </c>
      <c r="H15" s="46" t="s">
        <v>533</v>
      </c>
      <c r="I15" s="46">
        <v>79730.0</v>
      </c>
      <c r="J15" s="46">
        <v>31761.0</v>
      </c>
      <c r="K15" s="46">
        <v>47969.0</v>
      </c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64"/>
      <c r="X15" s="64"/>
      <c r="Y15" s="64"/>
      <c r="Z15" s="64"/>
    </row>
    <row r="16">
      <c r="A16" s="56">
        <v>11.0</v>
      </c>
      <c r="B16" s="46">
        <v>1966.0</v>
      </c>
      <c r="C16" s="46" t="s">
        <v>534</v>
      </c>
      <c r="D16" s="46" t="s">
        <v>65</v>
      </c>
      <c r="E16" s="46" t="s">
        <v>70</v>
      </c>
      <c r="F16" s="46" t="s">
        <v>7</v>
      </c>
      <c r="G16" s="46">
        <v>2021.0</v>
      </c>
      <c r="H16" s="46">
        <v>8.317209468E9</v>
      </c>
      <c r="I16" s="46">
        <v>79730.0</v>
      </c>
      <c r="J16" s="46">
        <v>70000.0</v>
      </c>
      <c r="K16" s="46">
        <f t="shared" ref="K16:K22" si="2">I16-J16</f>
        <v>9730</v>
      </c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64"/>
      <c r="X16" s="64"/>
      <c r="Y16" s="64"/>
      <c r="Z16" s="64"/>
    </row>
    <row r="17">
      <c r="A17" s="56">
        <v>12.0</v>
      </c>
      <c r="B17" s="46">
        <v>1975.0</v>
      </c>
      <c r="C17" s="79" t="s">
        <v>535</v>
      </c>
      <c r="D17" s="55" t="s">
        <v>69</v>
      </c>
      <c r="E17" s="46" t="s">
        <v>93</v>
      </c>
      <c r="F17" s="46" t="s">
        <v>7</v>
      </c>
      <c r="G17" s="46">
        <v>2021.0</v>
      </c>
      <c r="H17" s="46">
        <v>9.07539875E9</v>
      </c>
      <c r="I17" s="46">
        <v>79730.0</v>
      </c>
      <c r="J17" s="46">
        <v>70000.0</v>
      </c>
      <c r="K17" s="46">
        <f t="shared" si="2"/>
        <v>9730</v>
      </c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</row>
    <row r="18">
      <c r="A18" s="56">
        <v>13.0</v>
      </c>
      <c r="B18" s="46">
        <v>1979.0</v>
      </c>
      <c r="C18" s="79" t="s">
        <v>536</v>
      </c>
      <c r="D18" s="55" t="s">
        <v>65</v>
      </c>
      <c r="E18" s="46" t="s">
        <v>93</v>
      </c>
      <c r="F18" s="46" t="s">
        <v>7</v>
      </c>
      <c r="G18" s="46">
        <v>2021.0</v>
      </c>
      <c r="H18" s="46">
        <v>9.766329415E9</v>
      </c>
      <c r="I18" s="46">
        <v>79730.0</v>
      </c>
      <c r="J18" s="46">
        <v>70000.0</v>
      </c>
      <c r="K18" s="46">
        <f t="shared" si="2"/>
        <v>9730</v>
      </c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36"/>
      <c r="X18" s="36"/>
      <c r="Y18" s="36"/>
      <c r="Z18" s="36"/>
    </row>
    <row r="19">
      <c r="A19" s="56">
        <v>14.0</v>
      </c>
      <c r="B19" s="46">
        <v>2021.0</v>
      </c>
      <c r="C19" s="79" t="s">
        <v>537</v>
      </c>
      <c r="D19" s="55" t="s">
        <v>65</v>
      </c>
      <c r="E19" s="46" t="s">
        <v>93</v>
      </c>
      <c r="F19" s="46" t="s">
        <v>7</v>
      </c>
      <c r="G19" s="46">
        <v>2021.0</v>
      </c>
      <c r="H19" s="46" t="s">
        <v>538</v>
      </c>
      <c r="I19" s="46">
        <v>79730.0</v>
      </c>
      <c r="J19" s="46">
        <v>70000.0</v>
      </c>
      <c r="K19" s="46">
        <f t="shared" si="2"/>
        <v>9730</v>
      </c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</row>
    <row r="20">
      <c r="A20" s="56">
        <v>15.0</v>
      </c>
      <c r="B20" s="46">
        <v>2054.0</v>
      </c>
      <c r="C20" s="79" t="s">
        <v>539</v>
      </c>
      <c r="D20" s="55" t="s">
        <v>65</v>
      </c>
      <c r="E20" s="46" t="s">
        <v>107</v>
      </c>
      <c r="F20" s="46" t="s">
        <v>7</v>
      </c>
      <c r="G20" s="46">
        <v>2021.0</v>
      </c>
      <c r="H20" s="46">
        <v>8.408839432E9</v>
      </c>
      <c r="I20" s="46">
        <v>79730.0</v>
      </c>
      <c r="J20" s="46">
        <v>0.0</v>
      </c>
      <c r="K20" s="46">
        <f t="shared" si="2"/>
        <v>79730</v>
      </c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</row>
    <row r="21">
      <c r="A21" s="56">
        <v>16.0</v>
      </c>
      <c r="B21" s="46">
        <v>2087.0</v>
      </c>
      <c r="C21" s="46" t="s">
        <v>540</v>
      </c>
      <c r="D21" s="46" t="s">
        <v>65</v>
      </c>
      <c r="E21" s="46" t="s">
        <v>107</v>
      </c>
      <c r="F21" s="46" t="s">
        <v>7</v>
      </c>
      <c r="G21" s="46">
        <v>2021.0</v>
      </c>
      <c r="H21" s="46">
        <v>9.07685268E9</v>
      </c>
      <c r="I21" s="46">
        <v>79730.0</v>
      </c>
      <c r="J21" s="46">
        <v>0.0</v>
      </c>
      <c r="K21" s="46">
        <f t="shared" si="2"/>
        <v>79730</v>
      </c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64"/>
      <c r="X21" s="64"/>
      <c r="Y21" s="64"/>
      <c r="Z21" s="64"/>
    </row>
    <row r="22" ht="15.75" customHeight="1">
      <c r="A22" s="56">
        <v>17.0</v>
      </c>
      <c r="B22" s="46">
        <v>1318.0</v>
      </c>
      <c r="C22" s="79" t="s">
        <v>541</v>
      </c>
      <c r="D22" s="55" t="s">
        <v>65</v>
      </c>
      <c r="E22" s="46" t="s">
        <v>93</v>
      </c>
      <c r="F22" s="46" t="s">
        <v>7</v>
      </c>
      <c r="G22" s="46">
        <v>2016.0</v>
      </c>
      <c r="H22" s="46">
        <v>9.359144203E9</v>
      </c>
      <c r="I22" s="46">
        <v>79730.0</v>
      </c>
      <c r="J22" s="46">
        <v>76000.0</v>
      </c>
      <c r="K22" s="46">
        <f t="shared" si="2"/>
        <v>3730</v>
      </c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</row>
    <row r="23" ht="15.75" customHeight="1">
      <c r="A23" s="56">
        <v>18.0</v>
      </c>
      <c r="B23" s="46"/>
      <c r="C23" s="55" t="s">
        <v>542</v>
      </c>
      <c r="D23" s="55" t="s">
        <v>65</v>
      </c>
      <c r="E23" s="46" t="s">
        <v>67</v>
      </c>
      <c r="F23" s="46" t="s">
        <v>7</v>
      </c>
      <c r="G23" s="46">
        <v>2021.0</v>
      </c>
      <c r="H23" s="46">
        <v>9.545055985E9</v>
      </c>
      <c r="I23" s="46">
        <v>79730.0</v>
      </c>
      <c r="J23" s="46">
        <v>70000.0</v>
      </c>
      <c r="K23" s="46">
        <v>9730.0</v>
      </c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</row>
    <row r="24" ht="15.75" customHeight="1">
      <c r="A24" s="56">
        <v>19.0</v>
      </c>
      <c r="B24" s="46">
        <v>1817.0</v>
      </c>
      <c r="C24" s="55" t="s">
        <v>543</v>
      </c>
      <c r="D24" s="55" t="s">
        <v>65</v>
      </c>
      <c r="E24" s="46" t="s">
        <v>93</v>
      </c>
      <c r="F24" s="46" t="s">
        <v>6</v>
      </c>
      <c r="G24" s="46">
        <v>2020.0</v>
      </c>
      <c r="H24" s="46">
        <v>7.249015362E9</v>
      </c>
      <c r="I24" s="46">
        <v>79730.0</v>
      </c>
      <c r="J24" s="46">
        <v>70000.0</v>
      </c>
      <c r="K24" s="46">
        <f t="shared" ref="K24:K28" si="3">I24-J24</f>
        <v>9730</v>
      </c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</row>
    <row r="25" ht="15.75" customHeight="1">
      <c r="A25" s="56">
        <v>20.0</v>
      </c>
      <c r="B25" s="46">
        <v>2120.0</v>
      </c>
      <c r="C25" s="79" t="s">
        <v>544</v>
      </c>
      <c r="D25" s="55" t="s">
        <v>65</v>
      </c>
      <c r="E25" s="46" t="s">
        <v>67</v>
      </c>
      <c r="F25" s="46" t="s">
        <v>7</v>
      </c>
      <c r="G25" s="46">
        <v>2021.0</v>
      </c>
      <c r="H25" s="46" t="s">
        <v>545</v>
      </c>
      <c r="I25" s="46">
        <v>79730.0</v>
      </c>
      <c r="J25" s="46">
        <v>31761.0</v>
      </c>
      <c r="K25" s="46">
        <f t="shared" si="3"/>
        <v>47969</v>
      </c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</row>
    <row r="26" ht="15.75" customHeight="1">
      <c r="A26" s="56">
        <v>21.0</v>
      </c>
      <c r="B26" s="46">
        <v>1821.0</v>
      </c>
      <c r="C26" s="55" t="s">
        <v>546</v>
      </c>
      <c r="D26" s="55" t="s">
        <v>69</v>
      </c>
      <c r="E26" s="46" t="s">
        <v>67</v>
      </c>
      <c r="F26" s="46" t="s">
        <v>6</v>
      </c>
      <c r="G26" s="46">
        <v>2020.0</v>
      </c>
      <c r="H26" s="46" t="s">
        <v>547</v>
      </c>
      <c r="I26" s="46">
        <v>79730.0</v>
      </c>
      <c r="J26" s="46">
        <v>31761.0</v>
      </c>
      <c r="K26" s="46">
        <f t="shared" si="3"/>
        <v>47969</v>
      </c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</row>
    <row r="27" ht="15.75" customHeight="1">
      <c r="A27" s="56">
        <v>22.0</v>
      </c>
      <c r="B27" s="46">
        <v>2010.0</v>
      </c>
      <c r="C27" s="46" t="s">
        <v>548</v>
      </c>
      <c r="D27" s="46" t="s">
        <v>65</v>
      </c>
      <c r="E27" s="46" t="s">
        <v>93</v>
      </c>
      <c r="F27" s="46" t="s">
        <v>7</v>
      </c>
      <c r="G27" s="46">
        <v>2021.0</v>
      </c>
      <c r="H27" s="46" t="s">
        <v>549</v>
      </c>
      <c r="I27" s="46">
        <v>79730.0</v>
      </c>
      <c r="J27" s="46">
        <v>70000.0</v>
      </c>
      <c r="K27" s="46">
        <f t="shared" si="3"/>
        <v>9730</v>
      </c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64"/>
      <c r="X27" s="64"/>
      <c r="Y27" s="64"/>
      <c r="Z27" s="64"/>
    </row>
    <row r="28" ht="15.75" customHeight="1">
      <c r="A28" s="56">
        <v>23.0</v>
      </c>
      <c r="B28" s="46">
        <v>1973.0</v>
      </c>
      <c r="C28" s="55" t="s">
        <v>550</v>
      </c>
      <c r="D28" s="55" t="s">
        <v>65</v>
      </c>
      <c r="E28" s="46" t="s">
        <v>107</v>
      </c>
      <c r="F28" s="46" t="s">
        <v>7</v>
      </c>
      <c r="G28" s="46">
        <v>2021.0</v>
      </c>
      <c r="H28" s="46" t="s">
        <v>551</v>
      </c>
      <c r="I28" s="46">
        <v>79730.0</v>
      </c>
      <c r="J28" s="46">
        <v>0.0</v>
      </c>
      <c r="K28" s="46">
        <f t="shared" si="3"/>
        <v>79730</v>
      </c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</row>
    <row r="29" ht="15.75" customHeight="1">
      <c r="A29" s="56">
        <v>24.0</v>
      </c>
      <c r="B29" s="46">
        <v>2014.0</v>
      </c>
      <c r="C29" s="46" t="s">
        <v>552</v>
      </c>
      <c r="D29" s="46" t="s">
        <v>69</v>
      </c>
      <c r="E29" s="46" t="s">
        <v>107</v>
      </c>
      <c r="F29" s="46" t="s">
        <v>7</v>
      </c>
      <c r="G29" s="46">
        <v>2021.0</v>
      </c>
      <c r="H29" s="46">
        <v>8.898155894E9</v>
      </c>
      <c r="I29" s="46">
        <v>79730.0</v>
      </c>
      <c r="J29" s="46">
        <v>70000.0</v>
      </c>
      <c r="K29" s="46">
        <v>9730.0</v>
      </c>
      <c r="L29" s="197" t="s">
        <v>527</v>
      </c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64"/>
      <c r="X29" s="64"/>
      <c r="Y29" s="64"/>
      <c r="Z29" s="64"/>
    </row>
    <row r="30" ht="15.75" customHeight="1">
      <c r="A30" s="56">
        <v>25.0</v>
      </c>
      <c r="B30" s="47">
        <v>2130.0</v>
      </c>
      <c r="C30" s="154" t="s">
        <v>553</v>
      </c>
      <c r="D30" s="154" t="s">
        <v>65</v>
      </c>
      <c r="E30" s="47" t="s">
        <v>67</v>
      </c>
      <c r="F30" s="47" t="s">
        <v>7</v>
      </c>
      <c r="G30" s="47">
        <v>2021.0</v>
      </c>
      <c r="H30" s="47">
        <v>8.484843108E9</v>
      </c>
      <c r="I30" s="47">
        <v>79730.0</v>
      </c>
      <c r="J30" s="47">
        <v>31761.0</v>
      </c>
      <c r="K30" s="47">
        <v>47969.0</v>
      </c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</row>
    <row r="31" ht="15.75" customHeight="1">
      <c r="A31" s="56">
        <v>26.0</v>
      </c>
      <c r="B31" s="46">
        <v>1970.0</v>
      </c>
      <c r="C31" s="55" t="s">
        <v>554</v>
      </c>
      <c r="D31" s="55" t="s">
        <v>69</v>
      </c>
      <c r="E31" s="46" t="s">
        <v>70</v>
      </c>
      <c r="F31" s="46" t="s">
        <v>7</v>
      </c>
      <c r="G31" s="46">
        <v>2021.0</v>
      </c>
      <c r="H31" s="46" t="s">
        <v>555</v>
      </c>
      <c r="I31" s="46">
        <v>79730.0</v>
      </c>
      <c r="J31" s="46">
        <v>70000.0</v>
      </c>
      <c r="K31" s="46">
        <f t="shared" ref="K31:K32" si="4">I31-J31</f>
        <v>9730</v>
      </c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</row>
    <row r="32" ht="15.75" customHeight="1">
      <c r="A32" s="56">
        <v>27.0</v>
      </c>
      <c r="B32" s="45">
        <v>2013.0</v>
      </c>
      <c r="C32" s="55" t="s">
        <v>556</v>
      </c>
      <c r="D32" s="55" t="s">
        <v>65</v>
      </c>
      <c r="E32" s="46" t="s">
        <v>93</v>
      </c>
      <c r="F32" s="46" t="s">
        <v>7</v>
      </c>
      <c r="G32" s="46">
        <v>2021.0</v>
      </c>
      <c r="H32" s="46" t="s">
        <v>557</v>
      </c>
      <c r="I32" s="46">
        <v>79730.0</v>
      </c>
      <c r="J32" s="46">
        <v>70000.0</v>
      </c>
      <c r="K32" s="46">
        <f t="shared" si="4"/>
        <v>9730</v>
      </c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</row>
    <row r="33" ht="15.75" customHeight="1">
      <c r="A33" s="56">
        <v>28.0</v>
      </c>
      <c r="B33" s="46"/>
      <c r="C33" s="55" t="s">
        <v>558</v>
      </c>
      <c r="D33" s="55" t="s">
        <v>65</v>
      </c>
      <c r="E33" s="46" t="s">
        <v>67</v>
      </c>
      <c r="F33" s="46" t="s">
        <v>7</v>
      </c>
      <c r="G33" s="46">
        <v>2021.0</v>
      </c>
      <c r="H33" s="46">
        <v>9.527796059E9</v>
      </c>
      <c r="I33" s="46">
        <v>79730.0</v>
      </c>
      <c r="J33" s="46">
        <v>31761.0</v>
      </c>
      <c r="K33" s="46">
        <v>47969.0</v>
      </c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</row>
    <row r="34" ht="15.75" customHeight="1">
      <c r="A34" s="56">
        <v>29.0</v>
      </c>
      <c r="B34" s="46"/>
      <c r="C34" s="55" t="s">
        <v>559</v>
      </c>
      <c r="D34" s="55" t="s">
        <v>65</v>
      </c>
      <c r="E34" s="46" t="s">
        <v>93</v>
      </c>
      <c r="F34" s="46" t="s">
        <v>7</v>
      </c>
      <c r="G34" s="46">
        <v>2021.0</v>
      </c>
      <c r="H34" s="46">
        <v>9.004555178E9</v>
      </c>
      <c r="I34" s="46">
        <v>79730.0</v>
      </c>
      <c r="J34" s="46">
        <v>70000.0</v>
      </c>
      <c r="K34" s="46">
        <v>9730.0</v>
      </c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</row>
    <row r="35" ht="15.75" customHeight="1">
      <c r="A35" s="56">
        <v>30.0</v>
      </c>
      <c r="B35" s="46"/>
      <c r="C35" s="198" t="s">
        <v>560</v>
      </c>
      <c r="D35" s="154" t="s">
        <v>65</v>
      </c>
      <c r="E35" s="47" t="s">
        <v>67</v>
      </c>
      <c r="F35" s="47" t="s">
        <v>7</v>
      </c>
      <c r="G35" s="47">
        <v>2021.0</v>
      </c>
      <c r="H35" s="47" t="s">
        <v>561</v>
      </c>
      <c r="I35" s="47">
        <v>79730.0</v>
      </c>
      <c r="J35" s="47">
        <v>31761.0</v>
      </c>
      <c r="K35" s="47">
        <v>47696.0</v>
      </c>
      <c r="L35" s="199" t="s">
        <v>562</v>
      </c>
      <c r="M35" s="52"/>
      <c r="N35" s="52"/>
      <c r="O35" s="52"/>
      <c r="P35" s="52"/>
      <c r="Q35" s="52"/>
      <c r="R35" s="52"/>
      <c r="S35" s="52"/>
      <c r="T35" s="52"/>
      <c r="U35" s="52"/>
      <c r="V35" s="52"/>
    </row>
    <row r="36" ht="15.75" customHeight="1">
      <c r="A36" s="56">
        <v>31.0</v>
      </c>
      <c r="B36" s="46">
        <v>1967.0</v>
      </c>
      <c r="C36" s="79" t="s">
        <v>563</v>
      </c>
      <c r="D36" s="55" t="s">
        <v>69</v>
      </c>
      <c r="E36" s="46" t="s">
        <v>70</v>
      </c>
      <c r="F36" s="46" t="s">
        <v>7</v>
      </c>
      <c r="G36" s="46">
        <v>2021.0</v>
      </c>
      <c r="H36" s="46" t="s">
        <v>564</v>
      </c>
      <c r="I36" s="46">
        <v>79730.0</v>
      </c>
      <c r="J36" s="46">
        <v>70000.0</v>
      </c>
      <c r="K36" s="46">
        <f t="shared" ref="K36:K39" si="5">I36-J36</f>
        <v>9730</v>
      </c>
      <c r="L36" s="199" t="s">
        <v>562</v>
      </c>
      <c r="M36" s="52"/>
      <c r="N36" s="52"/>
      <c r="O36" s="52"/>
      <c r="P36" s="52"/>
      <c r="Q36" s="52"/>
      <c r="R36" s="52"/>
      <c r="S36" s="52"/>
      <c r="T36" s="52"/>
      <c r="U36" s="52"/>
      <c r="V36" s="52"/>
    </row>
    <row r="37" ht="15.75" customHeight="1">
      <c r="A37" s="56">
        <v>32.0</v>
      </c>
      <c r="B37" s="46">
        <v>1978.0</v>
      </c>
      <c r="C37" s="55" t="s">
        <v>565</v>
      </c>
      <c r="D37" s="55" t="s">
        <v>69</v>
      </c>
      <c r="E37" s="46" t="s">
        <v>67</v>
      </c>
      <c r="F37" s="46" t="s">
        <v>7</v>
      </c>
      <c r="G37" s="46">
        <v>2021.0</v>
      </c>
      <c r="H37" s="46" t="s">
        <v>566</v>
      </c>
      <c r="I37" s="46">
        <v>79730.0</v>
      </c>
      <c r="J37" s="46">
        <v>31761.0</v>
      </c>
      <c r="K37" s="46">
        <f t="shared" si="5"/>
        <v>47969</v>
      </c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</row>
    <row r="38" ht="15.75" customHeight="1">
      <c r="A38" s="56">
        <v>33.0</v>
      </c>
      <c r="B38" s="46">
        <v>1822.0</v>
      </c>
      <c r="C38" s="55" t="s">
        <v>567</v>
      </c>
      <c r="D38" s="55" t="s">
        <v>69</v>
      </c>
      <c r="E38" s="46" t="s">
        <v>70</v>
      </c>
      <c r="F38" s="46" t="s">
        <v>6</v>
      </c>
      <c r="G38" s="46">
        <v>2020.0</v>
      </c>
      <c r="H38" s="46" t="s">
        <v>568</v>
      </c>
      <c r="I38" s="46">
        <v>79730.0</v>
      </c>
      <c r="J38" s="46">
        <v>70000.0</v>
      </c>
      <c r="K38" s="46">
        <f t="shared" si="5"/>
        <v>9730</v>
      </c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</row>
    <row r="39" ht="15.75" customHeight="1">
      <c r="A39" s="56">
        <v>34.0</v>
      </c>
      <c r="B39" s="45">
        <v>2011.0</v>
      </c>
      <c r="C39" s="55" t="s">
        <v>569</v>
      </c>
      <c r="D39" s="55" t="s">
        <v>65</v>
      </c>
      <c r="E39" s="46" t="s">
        <v>67</v>
      </c>
      <c r="F39" s="46" t="s">
        <v>7</v>
      </c>
      <c r="G39" s="46">
        <v>2021.0</v>
      </c>
      <c r="H39" s="46" t="s">
        <v>570</v>
      </c>
      <c r="I39" s="46">
        <v>79730.0</v>
      </c>
      <c r="J39" s="46">
        <v>31761.0</v>
      </c>
      <c r="K39" s="46">
        <f t="shared" si="5"/>
        <v>47969</v>
      </c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</row>
    <row r="40" ht="15.75" customHeight="1">
      <c r="A40" s="56">
        <v>35.0</v>
      </c>
      <c r="B40" s="45"/>
      <c r="C40" s="55" t="s">
        <v>571</v>
      </c>
      <c r="D40" s="55" t="s">
        <v>69</v>
      </c>
      <c r="E40" s="46" t="s">
        <v>67</v>
      </c>
      <c r="F40" s="46" t="s">
        <v>7</v>
      </c>
      <c r="G40" s="46">
        <v>2021.0</v>
      </c>
      <c r="H40" s="46"/>
      <c r="I40" s="46">
        <v>79730.0</v>
      </c>
      <c r="J40" s="46">
        <v>31761.0</v>
      </c>
      <c r="K40" s="46">
        <v>47969.0</v>
      </c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</row>
    <row r="41" ht="15.75" customHeight="1">
      <c r="A41" s="56">
        <v>36.0</v>
      </c>
      <c r="B41" s="46"/>
      <c r="C41" s="46" t="s">
        <v>572</v>
      </c>
      <c r="D41" s="46" t="s">
        <v>65</v>
      </c>
      <c r="E41" s="46" t="s">
        <v>70</v>
      </c>
      <c r="F41" s="46" t="s">
        <v>6</v>
      </c>
      <c r="G41" s="46">
        <v>2013.0</v>
      </c>
      <c r="H41" s="46">
        <v>8.356916685E9</v>
      </c>
      <c r="I41" s="46">
        <v>85930.0</v>
      </c>
      <c r="J41" s="46">
        <v>76000.0</v>
      </c>
      <c r="K41" s="46">
        <f t="shared" ref="K41:K45" si="6">I41-J41</f>
        <v>9930</v>
      </c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64"/>
      <c r="X41" s="64"/>
      <c r="Y41" s="64"/>
      <c r="Z41" s="64"/>
    </row>
    <row r="42" ht="15.75" customHeight="1">
      <c r="A42" s="56">
        <v>37.0</v>
      </c>
      <c r="B42" s="46">
        <v>1957.0</v>
      </c>
      <c r="C42" s="46" t="s">
        <v>573</v>
      </c>
      <c r="D42" s="46" t="s">
        <v>65</v>
      </c>
      <c r="E42" s="46" t="s">
        <v>67</v>
      </c>
      <c r="F42" s="46" t="s">
        <v>7</v>
      </c>
      <c r="G42" s="46">
        <v>2021.0</v>
      </c>
      <c r="H42" s="46">
        <v>9.579297914E9</v>
      </c>
      <c r="I42" s="46">
        <v>79730.0</v>
      </c>
      <c r="J42" s="46">
        <v>31461.0</v>
      </c>
      <c r="K42" s="46">
        <f t="shared" si="6"/>
        <v>48269</v>
      </c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64"/>
      <c r="X42" s="64"/>
      <c r="Y42" s="64"/>
      <c r="Z42" s="64"/>
    </row>
    <row r="43" ht="15.75" customHeight="1">
      <c r="A43" s="56">
        <v>38.0</v>
      </c>
      <c r="B43" s="46">
        <v>2049.0</v>
      </c>
      <c r="C43" s="55" t="s">
        <v>574</v>
      </c>
      <c r="D43" s="55" t="s">
        <v>65</v>
      </c>
      <c r="E43" s="46" t="s">
        <v>67</v>
      </c>
      <c r="F43" s="46" t="s">
        <v>7</v>
      </c>
      <c r="G43" s="46">
        <v>2021.0</v>
      </c>
      <c r="H43" s="46">
        <v>8.104391548E9</v>
      </c>
      <c r="I43" s="46">
        <v>79730.0</v>
      </c>
      <c r="J43" s="46">
        <v>31761.0</v>
      </c>
      <c r="K43" s="46">
        <f t="shared" si="6"/>
        <v>47969</v>
      </c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</row>
    <row r="44" ht="15.75" customHeight="1">
      <c r="A44" s="56">
        <v>39.0</v>
      </c>
      <c r="B44" s="45">
        <v>2109.0</v>
      </c>
      <c r="C44" s="55" t="s">
        <v>575</v>
      </c>
      <c r="D44" s="55" t="s">
        <v>69</v>
      </c>
      <c r="E44" s="46" t="s">
        <v>67</v>
      </c>
      <c r="F44" s="46" t="s">
        <v>7</v>
      </c>
      <c r="G44" s="46">
        <v>2021.0</v>
      </c>
      <c r="H44" s="46" t="s">
        <v>576</v>
      </c>
      <c r="I44" s="46">
        <v>79730.0</v>
      </c>
      <c r="J44" s="46">
        <v>31761.0</v>
      </c>
      <c r="K44" s="46">
        <f t="shared" si="6"/>
        <v>47969</v>
      </c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</row>
    <row r="45" ht="15.75" customHeight="1">
      <c r="A45" s="56">
        <v>40.0</v>
      </c>
      <c r="B45" s="46">
        <v>1956.0</v>
      </c>
      <c r="C45" s="55" t="s">
        <v>577</v>
      </c>
      <c r="D45" s="55" t="s">
        <v>69</v>
      </c>
      <c r="E45" s="46" t="s">
        <v>70</v>
      </c>
      <c r="F45" s="46" t="s">
        <v>7</v>
      </c>
      <c r="G45" s="46">
        <v>2021.0</v>
      </c>
      <c r="H45" s="46" t="s">
        <v>578</v>
      </c>
      <c r="I45" s="46">
        <v>79730.0</v>
      </c>
      <c r="J45" s="46">
        <v>70000.0</v>
      </c>
      <c r="K45" s="46">
        <f t="shared" si="6"/>
        <v>9730</v>
      </c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</row>
    <row r="46" ht="15.75" customHeight="1">
      <c r="A46" s="56">
        <v>41.0</v>
      </c>
      <c r="B46" s="46"/>
      <c r="C46" s="46" t="s">
        <v>579</v>
      </c>
      <c r="D46" s="46" t="s">
        <v>65</v>
      </c>
      <c r="E46" s="46" t="s">
        <v>67</v>
      </c>
      <c r="F46" s="46" t="s">
        <v>7</v>
      </c>
      <c r="G46" s="46">
        <v>2021.0</v>
      </c>
      <c r="H46" s="46">
        <v>9.923667242E9</v>
      </c>
      <c r="I46" s="46">
        <v>79730.0</v>
      </c>
      <c r="J46" s="46">
        <v>31761.0</v>
      </c>
      <c r="K46" s="46">
        <v>47969.0</v>
      </c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64"/>
      <c r="X46" s="64"/>
      <c r="Y46" s="64"/>
      <c r="Z46" s="64"/>
    </row>
    <row r="47" ht="15.75" customHeight="1">
      <c r="A47" s="56">
        <v>42.0</v>
      </c>
      <c r="B47" s="46"/>
      <c r="C47" s="47" t="s">
        <v>580</v>
      </c>
      <c r="D47" s="47" t="s">
        <v>65</v>
      </c>
      <c r="E47" s="47" t="s">
        <v>67</v>
      </c>
      <c r="F47" s="47" t="s">
        <v>7</v>
      </c>
      <c r="G47" s="47">
        <v>2021.0</v>
      </c>
      <c r="H47" s="47">
        <v>7.27617644E9</v>
      </c>
      <c r="I47" s="47">
        <v>79730.0</v>
      </c>
      <c r="J47" s="47">
        <v>31761.0</v>
      </c>
      <c r="K47" s="47">
        <v>47969.0</v>
      </c>
      <c r="L47" s="200" t="s">
        <v>581</v>
      </c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64"/>
      <c r="X47" s="64"/>
      <c r="Y47" s="64"/>
      <c r="Z47" s="64"/>
    </row>
    <row r="48" ht="15.75" customHeight="1">
      <c r="A48" s="56">
        <v>43.0</v>
      </c>
      <c r="B48" s="46">
        <v>1980.0</v>
      </c>
      <c r="C48" s="46" t="s">
        <v>582</v>
      </c>
      <c r="D48" s="46" t="s">
        <v>65</v>
      </c>
      <c r="E48" s="46" t="s">
        <v>70</v>
      </c>
      <c r="F48" s="46" t="s">
        <v>7</v>
      </c>
      <c r="G48" s="46">
        <v>2021.0</v>
      </c>
      <c r="H48" s="46">
        <v>8.308020885E9</v>
      </c>
      <c r="I48" s="46">
        <v>79730.0</v>
      </c>
      <c r="J48" s="46">
        <v>70000.0</v>
      </c>
      <c r="K48" s="46">
        <f>I48-J48</f>
        <v>9730</v>
      </c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64"/>
      <c r="X48" s="64"/>
      <c r="Y48" s="64"/>
      <c r="Z48" s="64"/>
    </row>
    <row r="49" ht="15.75" customHeight="1">
      <c r="A49" s="56">
        <v>44.0</v>
      </c>
      <c r="B49" s="46"/>
      <c r="C49" s="46" t="s">
        <v>583</v>
      </c>
      <c r="D49" s="46" t="s">
        <v>65</v>
      </c>
      <c r="E49" s="46" t="s">
        <v>107</v>
      </c>
      <c r="F49" s="46" t="s">
        <v>7</v>
      </c>
      <c r="G49" s="46">
        <v>2021.0</v>
      </c>
      <c r="H49" s="46">
        <v>9.082976599E9</v>
      </c>
      <c r="I49" s="46">
        <v>79730.0</v>
      </c>
      <c r="J49" s="46">
        <v>0.0</v>
      </c>
      <c r="K49" s="46">
        <v>79730.0</v>
      </c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64"/>
      <c r="X49" s="64"/>
      <c r="Y49" s="64"/>
      <c r="Z49" s="64"/>
    </row>
    <row r="50" ht="15.75" customHeight="1">
      <c r="A50" s="127"/>
      <c r="B50" s="127"/>
      <c r="C50" s="127"/>
      <c r="D50" s="127"/>
      <c r="E50" s="127"/>
      <c r="F50" s="127"/>
      <c r="G50" s="127"/>
      <c r="H50" s="127" t="s">
        <v>11</v>
      </c>
      <c r="I50" s="127">
        <f t="shared" ref="I50:K50" si="7">SUM(I6:I49)</f>
        <v>3514320</v>
      </c>
      <c r="J50" s="127">
        <f t="shared" si="7"/>
        <v>1913398</v>
      </c>
      <c r="K50" s="127">
        <f t="shared" si="7"/>
        <v>1600649</v>
      </c>
      <c r="L50" s="201"/>
      <c r="M50" s="201"/>
      <c r="N50" s="201"/>
      <c r="O50" s="201"/>
      <c r="P50" s="201"/>
      <c r="Q50" s="201"/>
      <c r="R50" s="201"/>
      <c r="S50" s="201"/>
      <c r="T50" s="201"/>
      <c r="U50" s="201"/>
      <c r="V50" s="201"/>
      <c r="W50" s="194"/>
      <c r="X50" s="194"/>
      <c r="Y50" s="194"/>
      <c r="Z50" s="194"/>
    </row>
    <row r="51" ht="15.75" customHeight="1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</row>
    <row r="52" ht="15.75" customHeight="1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</row>
    <row r="53" ht="15.75" customHeight="1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</row>
    <row r="54" ht="15.75" customHeight="1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</row>
    <row r="55" ht="15.75" customHeight="1">
      <c r="A55" s="96" t="s">
        <v>163</v>
      </c>
      <c r="B55" s="97"/>
      <c r="C55" s="97"/>
      <c r="D55" s="97"/>
      <c r="E55" s="97"/>
      <c r="F55" s="97"/>
      <c r="G55" s="97"/>
      <c r="H55" s="97"/>
      <c r="I55" s="97"/>
      <c r="J55" s="97"/>
      <c r="K55" s="98"/>
    </row>
    <row r="56" ht="15.75" customHeight="1">
      <c r="A56" s="116">
        <v>1.0</v>
      </c>
      <c r="B56" s="46">
        <v>2118.0</v>
      </c>
      <c r="C56" s="79" t="s">
        <v>584</v>
      </c>
      <c r="D56" s="55" t="s">
        <v>65</v>
      </c>
      <c r="E56" s="46" t="s">
        <v>67</v>
      </c>
      <c r="F56" s="46" t="s">
        <v>7</v>
      </c>
      <c r="G56" s="46">
        <v>2021.0</v>
      </c>
      <c r="H56" s="46" t="s">
        <v>585</v>
      </c>
      <c r="I56" s="46">
        <v>79730.0</v>
      </c>
      <c r="J56" s="46">
        <v>31761.0</v>
      </c>
      <c r="K56" s="46">
        <f t="shared" ref="K56:K57" si="8">I56-J56</f>
        <v>47969</v>
      </c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</row>
    <row r="57" ht="15.75" customHeight="1">
      <c r="A57" s="116">
        <v>2.0</v>
      </c>
      <c r="B57" s="46">
        <v>1816.0</v>
      </c>
      <c r="C57" s="79" t="s">
        <v>586</v>
      </c>
      <c r="D57" s="55" t="s">
        <v>65</v>
      </c>
      <c r="E57" s="46" t="s">
        <v>67</v>
      </c>
      <c r="F57" s="46" t="s">
        <v>6</v>
      </c>
      <c r="G57" s="46" t="s">
        <v>587</v>
      </c>
      <c r="H57" s="46">
        <v>9.62339991E9</v>
      </c>
      <c r="I57" s="46">
        <v>79730.0</v>
      </c>
      <c r="J57" s="46">
        <v>31761.0</v>
      </c>
      <c r="K57" s="46">
        <f t="shared" si="8"/>
        <v>47969</v>
      </c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</row>
    <row r="58" ht="15.75" customHeight="1">
      <c r="A58" s="127"/>
      <c r="B58" s="127"/>
      <c r="C58" s="127"/>
      <c r="D58" s="127"/>
      <c r="E58" s="127"/>
      <c r="F58" s="127"/>
      <c r="G58" s="127"/>
      <c r="H58" s="127" t="s">
        <v>11</v>
      </c>
      <c r="I58" s="127"/>
      <c r="J58" s="127">
        <f t="shared" ref="J58:K58" si="9">SUM(J56:J57)</f>
        <v>63522</v>
      </c>
      <c r="K58" s="127">
        <f t="shared" si="9"/>
        <v>95938</v>
      </c>
      <c r="L58" s="201"/>
      <c r="M58" s="201"/>
      <c r="N58" s="201"/>
      <c r="O58" s="201"/>
      <c r="P58" s="201"/>
      <c r="Q58" s="201"/>
      <c r="R58" s="201"/>
      <c r="S58" s="201"/>
      <c r="T58" s="201"/>
      <c r="U58" s="201"/>
      <c r="V58" s="201"/>
      <c r="W58" s="194"/>
      <c r="X58" s="194"/>
      <c r="Y58" s="194"/>
      <c r="Z58" s="194"/>
    </row>
    <row r="59" ht="15.75" customHeight="1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</row>
    <row r="60" ht="15.75" customHeight="1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</row>
    <row r="61" ht="15.75" customHeight="1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</row>
    <row r="62" ht="15.75" customHeight="1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</row>
    <row r="63" ht="15.75" customHeight="1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</row>
    <row r="64" ht="15.75" customHeight="1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</row>
    <row r="65" ht="15.75" customHeight="1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</row>
    <row r="66" ht="15.75" customHeight="1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</row>
    <row r="67" ht="15.75" customHeight="1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</row>
    <row r="68" ht="15.75" customHeight="1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</row>
    <row r="69" ht="15.75" customHeight="1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</row>
    <row r="70" ht="15.75" customHeight="1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</row>
    <row r="71" ht="15.75" customHeight="1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</row>
    <row r="72" ht="15.75" customHeight="1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</row>
    <row r="73" ht="15.75" customHeight="1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</row>
    <row r="74" ht="15.75" customHeight="1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</row>
    <row r="75" ht="15.75" customHeight="1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</row>
    <row r="76" ht="15.75" customHeight="1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</row>
    <row r="77" ht="15.75" customHeight="1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</row>
    <row r="78" ht="15.75" customHeight="1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</row>
    <row r="79" ht="15.75" customHeight="1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</row>
    <row r="80" ht="15.75" customHeight="1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</row>
    <row r="81" ht="15.75" customHeight="1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</row>
    <row r="82" ht="15.75" customHeight="1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</row>
    <row r="83" ht="15.75" customHeight="1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</row>
    <row r="84" ht="15.75" customHeight="1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</row>
    <row r="85" ht="15.75" customHeight="1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</row>
    <row r="86" ht="15.75" customHeight="1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</row>
    <row r="87" ht="15.7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</row>
    <row r="88" ht="15.75" customHeight="1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</row>
    <row r="89" ht="15.75" customHeight="1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</row>
    <row r="90" ht="15.75" customHeight="1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</row>
    <row r="91" ht="15.75" customHeight="1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</row>
    <row r="92" ht="15.75" customHeight="1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</row>
    <row r="93" ht="15.75" customHeight="1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</row>
    <row r="94" ht="15.75" customHeight="1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</row>
    <row r="95" ht="15.75" customHeight="1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</row>
    <row r="96" ht="15.75" customHeight="1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</row>
    <row r="97" ht="15.75" customHeight="1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</row>
    <row r="98" ht="15.75" customHeight="1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</row>
    <row r="99" ht="15.75" customHeight="1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</row>
    <row r="100" ht="15.75" customHeight="1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</row>
    <row r="101" ht="15.75" customHeight="1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</row>
    <row r="102" ht="15.75" customHeight="1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</row>
    <row r="103" ht="15.75" customHeight="1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</row>
    <row r="104" ht="15.75" customHeight="1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</row>
    <row r="105" ht="15.75" customHeight="1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</row>
    <row r="106" ht="15.75" customHeight="1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</row>
    <row r="107" ht="15.75" customHeight="1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</row>
    <row r="108" ht="15.75" customHeight="1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</row>
    <row r="109" ht="15.75" customHeight="1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</row>
    <row r="110" ht="15.75" customHeight="1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</row>
    <row r="111" ht="15.75" customHeight="1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</row>
    <row r="112" ht="15.75" customHeight="1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</row>
    <row r="113" ht="15.75" customHeight="1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</row>
    <row r="114" ht="15.7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</row>
    <row r="115" ht="15.75" customHeight="1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</row>
    <row r="116" ht="15.75" customHeight="1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</row>
    <row r="117" ht="15.75" customHeight="1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</row>
    <row r="118" ht="15.75" customHeight="1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</row>
    <row r="119" ht="15.75" customHeight="1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</row>
    <row r="120" ht="15.75" customHeight="1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</row>
    <row r="121" ht="15.75" customHeight="1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</row>
    <row r="122" ht="15.75" customHeight="1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</row>
    <row r="123" ht="15.75" customHeight="1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</row>
    <row r="124" ht="15.75" customHeight="1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</row>
    <row r="125" ht="15.75" customHeight="1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</row>
    <row r="126" ht="15.75" customHeight="1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</row>
    <row r="127" ht="15.75" customHeight="1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</row>
    <row r="128" ht="15.75" customHeight="1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</row>
    <row r="129" ht="15.75" customHeight="1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</row>
    <row r="130" ht="15.75" customHeight="1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</row>
    <row r="131" ht="15.75" customHeight="1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</row>
    <row r="132" ht="15.75" customHeight="1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</row>
    <row r="133" ht="15.75" customHeight="1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</row>
    <row r="134" ht="15.75" customHeight="1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</row>
    <row r="135" ht="15.75" customHeight="1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</row>
    <row r="136" ht="15.75" customHeight="1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</row>
    <row r="137" ht="15.75" customHeight="1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</row>
    <row r="138" ht="15.75" customHeight="1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</row>
    <row r="139" ht="15.75" customHeight="1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</row>
    <row r="140" ht="15.75" customHeight="1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</row>
    <row r="141" ht="15.75" customHeight="1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</row>
    <row r="142" ht="15.75" customHeight="1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</row>
    <row r="143" ht="15.75" customHeight="1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</row>
    <row r="144" ht="15.75" customHeight="1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</row>
    <row r="145" ht="15.75" customHeight="1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</row>
    <row r="146" ht="15.75" customHeight="1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</row>
    <row r="147" ht="15.75" customHeight="1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</row>
    <row r="148" ht="15.75" customHeight="1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</row>
    <row r="149" ht="15.75" customHeight="1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</row>
    <row r="150" ht="15.75" customHeight="1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</row>
    <row r="151" ht="15.75" customHeight="1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</row>
    <row r="152" ht="15.75" customHeight="1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</row>
    <row r="153" ht="15.75" customHeight="1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</row>
    <row r="154" ht="15.75" customHeight="1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</row>
    <row r="155" ht="15.75" customHeight="1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</row>
    <row r="156" ht="15.75" customHeight="1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</row>
    <row r="157" ht="15.75" customHeight="1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</row>
    <row r="158" ht="15.75" customHeight="1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</row>
    <row r="159" ht="15.75" customHeight="1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</row>
    <row r="160" ht="15.75" customHeight="1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</row>
    <row r="161" ht="15.75" customHeight="1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</row>
    <row r="162" ht="15.75" customHeight="1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</row>
    <row r="163" ht="15.75" customHeight="1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</row>
    <row r="164" ht="15.75" customHeight="1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</row>
    <row r="165" ht="15.75" customHeight="1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</row>
    <row r="166" ht="15.75" customHeight="1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</row>
    <row r="167" ht="15.75" customHeight="1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</row>
    <row r="168" ht="15.75" customHeight="1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</row>
    <row r="169" ht="15.75" customHeight="1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</row>
    <row r="170" ht="15.75" customHeight="1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</row>
    <row r="171" ht="15.75" customHeight="1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</row>
    <row r="172" ht="15.75" customHeight="1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</row>
    <row r="173" ht="15.75" customHeight="1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</row>
    <row r="174" ht="15.75" customHeight="1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</row>
    <row r="175" ht="15.75" customHeight="1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</row>
    <row r="176" ht="15.75" customHeight="1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</row>
    <row r="177" ht="15.75" customHeight="1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</row>
    <row r="178" ht="15.75" customHeight="1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</row>
    <row r="179" ht="15.75" customHeight="1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</row>
    <row r="180" ht="15.75" customHeight="1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</row>
    <row r="181" ht="15.75" customHeight="1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</row>
    <row r="182" ht="15.75" customHeight="1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</row>
    <row r="183" ht="15.75" customHeight="1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</row>
    <row r="184" ht="15.75" customHeight="1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</row>
    <row r="185" ht="15.75" customHeight="1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</row>
    <row r="186" ht="15.75" customHeight="1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</row>
    <row r="187" ht="15.75" customHeight="1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</row>
    <row r="188" ht="15.75" customHeight="1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</row>
    <row r="189" ht="15.75" customHeight="1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</row>
    <row r="190" ht="15.75" customHeight="1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</row>
    <row r="191" ht="15.75" customHeight="1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</row>
    <row r="192" ht="15.75" customHeight="1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</row>
    <row r="193" ht="15.75" customHeight="1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</row>
    <row r="194" ht="15.75" customHeight="1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</row>
    <row r="195" ht="15.75" customHeight="1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</row>
    <row r="196" ht="15.75" customHeight="1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</row>
    <row r="197" ht="15.75" customHeight="1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</row>
    <row r="198" ht="15.75" customHeight="1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</row>
    <row r="199" ht="15.75" customHeight="1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</row>
    <row r="200" ht="15.75" customHeight="1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</row>
    <row r="201" ht="15.75" customHeight="1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</row>
    <row r="202" ht="15.75" customHeight="1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</row>
    <row r="203" ht="15.75" customHeight="1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</row>
    <row r="204" ht="15.75" customHeight="1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</row>
    <row r="205" ht="15.75" customHeight="1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</row>
    <row r="206" ht="15.75" customHeight="1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</row>
    <row r="207" ht="15.75" customHeight="1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</row>
    <row r="208" ht="15.75" customHeight="1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</row>
    <row r="209" ht="15.75" customHeight="1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</row>
    <row r="210" ht="15.75" customHeight="1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</row>
    <row r="211" ht="15.75" customHeight="1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</row>
    <row r="212" ht="15.75" customHeight="1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</row>
    <row r="213" ht="15.75" customHeight="1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</row>
    <row r="214" ht="15.75" customHeight="1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</row>
    <row r="215" ht="15.75" customHeight="1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</row>
    <row r="216" ht="15.75" customHeight="1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</row>
    <row r="217" ht="15.75" customHeight="1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</row>
    <row r="218" ht="15.75" customHeight="1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</row>
    <row r="219" ht="15.75" customHeight="1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</row>
    <row r="220" ht="15.75" customHeight="1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</row>
    <row r="221" ht="15.75" customHeight="1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</row>
    <row r="222" ht="15.75" customHeight="1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</row>
    <row r="223" ht="15.75" customHeight="1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</row>
    <row r="224" ht="15.75" customHeight="1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</row>
    <row r="225" ht="15.75" customHeight="1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</row>
    <row r="226" ht="15.75" customHeight="1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</row>
    <row r="227" ht="15.75" customHeight="1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</row>
    <row r="228" ht="15.75" customHeight="1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</row>
    <row r="229" ht="15.75" customHeight="1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</row>
    <row r="230" ht="15.75" customHeight="1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</row>
    <row r="231" ht="15.75" customHeight="1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</row>
    <row r="232" ht="15.75" customHeight="1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</row>
    <row r="233" ht="15.75" customHeight="1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</row>
    <row r="234" ht="15.75" customHeight="1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</row>
    <row r="235" ht="15.75" customHeight="1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</row>
    <row r="236" ht="15.75" customHeight="1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</row>
    <row r="237" ht="15.75" customHeight="1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</row>
    <row r="238" ht="15.75" customHeight="1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</row>
    <row r="239" ht="15.75" customHeight="1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</row>
    <row r="240" ht="15.75" customHeight="1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</row>
    <row r="241" ht="15.75" customHeight="1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</row>
    <row r="242" ht="15.75" customHeight="1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</row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6">
    <mergeCell ref="A1:K1"/>
    <mergeCell ref="A2:K2"/>
    <mergeCell ref="A3:K3"/>
    <mergeCell ref="A4:K4"/>
    <mergeCell ref="F5:G5"/>
    <mergeCell ref="A55:K55"/>
  </mergeCells>
  <printOptions/>
  <pageMargins bottom="0.75" footer="0.0" header="0.0" left="0.7" right="0.7" top="0.75"/>
  <pageSetup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7.86"/>
    <col customWidth="1" min="3" max="3" width="31.0"/>
    <col customWidth="1" min="4" max="7" width="8.71"/>
    <col customWidth="1" min="8" max="8" width="24.57"/>
    <col customWidth="1" min="9" max="9" width="13.0"/>
    <col customWidth="1" min="10" max="10" width="10.29"/>
    <col customWidth="1" min="11" max="11" width="8.71"/>
    <col customWidth="1" min="12" max="12" width="11.86"/>
    <col customWidth="1" min="13" max="26" width="8.71"/>
  </cols>
  <sheetData>
    <row r="1">
      <c r="A1" s="1" t="s">
        <v>49</v>
      </c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</row>
    <row r="2">
      <c r="A2" s="3" t="s">
        <v>50</v>
      </c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</row>
    <row r="3">
      <c r="A3" s="3" t="s">
        <v>51</v>
      </c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</row>
    <row r="4">
      <c r="A4" s="1" t="s">
        <v>588</v>
      </c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</row>
    <row r="5" ht="33.0" customHeight="1">
      <c r="A5" s="51" t="s">
        <v>53</v>
      </c>
      <c r="B5" s="144" t="s">
        <v>589</v>
      </c>
      <c r="C5" s="51" t="s">
        <v>81</v>
      </c>
      <c r="D5" s="51" t="s">
        <v>55</v>
      </c>
      <c r="E5" s="51" t="s">
        <v>57</v>
      </c>
      <c r="F5" s="102" t="s">
        <v>58</v>
      </c>
      <c r="G5" s="19"/>
      <c r="H5" s="51" t="s">
        <v>59</v>
      </c>
      <c r="I5" s="51" t="s">
        <v>60</v>
      </c>
      <c r="J5" s="51" t="s">
        <v>61</v>
      </c>
      <c r="K5" s="51" t="s">
        <v>62</v>
      </c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</row>
    <row r="6" ht="20.25" customHeight="1">
      <c r="A6" s="77">
        <v>1.0</v>
      </c>
      <c r="B6" s="46">
        <v>2082.0</v>
      </c>
      <c r="C6" s="55" t="s">
        <v>590</v>
      </c>
      <c r="D6" s="55" t="s">
        <v>69</v>
      </c>
      <c r="E6" s="46" t="s">
        <v>67</v>
      </c>
      <c r="F6" s="46" t="s">
        <v>7</v>
      </c>
      <c r="G6" s="46">
        <v>2021.0</v>
      </c>
      <c r="H6" s="46" t="s">
        <v>591</v>
      </c>
      <c r="I6" s="46">
        <v>79730.0</v>
      </c>
      <c r="J6" s="46">
        <v>31761.0</v>
      </c>
      <c r="K6" s="46">
        <f t="shared" ref="K6:K16" si="1">I6-J6</f>
        <v>47969</v>
      </c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</row>
    <row r="7">
      <c r="A7" s="77">
        <v>2.0</v>
      </c>
      <c r="B7" s="46">
        <v>2081.0</v>
      </c>
      <c r="C7" s="55" t="s">
        <v>592</v>
      </c>
      <c r="D7" s="55" t="s">
        <v>69</v>
      </c>
      <c r="E7" s="46" t="s">
        <v>67</v>
      </c>
      <c r="F7" s="46" t="s">
        <v>7</v>
      </c>
      <c r="G7" s="46">
        <v>2021.0</v>
      </c>
      <c r="H7" s="46" t="s">
        <v>593</v>
      </c>
      <c r="I7" s="46">
        <v>79730.0</v>
      </c>
      <c r="J7" s="46">
        <v>31761.0</v>
      </c>
      <c r="K7" s="46">
        <f t="shared" si="1"/>
        <v>47969</v>
      </c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</row>
    <row r="8">
      <c r="A8" s="77">
        <v>3.0</v>
      </c>
      <c r="B8" s="160">
        <v>2111.0</v>
      </c>
      <c r="C8" s="176" t="s">
        <v>594</v>
      </c>
      <c r="D8" s="176" t="s">
        <v>65</v>
      </c>
      <c r="E8" s="160" t="s">
        <v>107</v>
      </c>
      <c r="F8" s="160" t="s">
        <v>7</v>
      </c>
      <c r="G8" s="75">
        <v>2021.0</v>
      </c>
      <c r="H8" s="203" t="s">
        <v>595</v>
      </c>
      <c r="I8" s="46">
        <v>79730.0</v>
      </c>
      <c r="J8" s="46">
        <v>0.0</v>
      </c>
      <c r="K8" s="46">
        <f t="shared" si="1"/>
        <v>79730</v>
      </c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</row>
    <row r="9">
      <c r="A9" s="77">
        <v>4.0</v>
      </c>
      <c r="B9" s="46">
        <v>2127.0</v>
      </c>
      <c r="C9" s="55" t="s">
        <v>596</v>
      </c>
      <c r="D9" s="55" t="s">
        <v>69</v>
      </c>
      <c r="E9" s="46" t="s">
        <v>93</v>
      </c>
      <c r="F9" s="46" t="s">
        <v>7</v>
      </c>
      <c r="G9" s="46">
        <v>2021.0</v>
      </c>
      <c r="H9" s="46" t="s">
        <v>597</v>
      </c>
      <c r="I9" s="46">
        <v>79730.0</v>
      </c>
      <c r="J9" s="46">
        <v>70000.0</v>
      </c>
      <c r="K9" s="46">
        <f t="shared" si="1"/>
        <v>9730</v>
      </c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</row>
    <row r="10">
      <c r="A10" s="77">
        <v>5.0</v>
      </c>
      <c r="B10" s="46">
        <v>2070.0</v>
      </c>
      <c r="C10" s="55" t="s">
        <v>598</v>
      </c>
      <c r="D10" s="55" t="s">
        <v>65</v>
      </c>
      <c r="E10" s="46" t="s">
        <v>107</v>
      </c>
      <c r="F10" s="46" t="s">
        <v>7</v>
      </c>
      <c r="G10" s="46">
        <v>2021.0</v>
      </c>
      <c r="H10" s="46" t="s">
        <v>599</v>
      </c>
      <c r="I10" s="46">
        <v>79730.0</v>
      </c>
      <c r="J10" s="46">
        <v>0.0</v>
      </c>
      <c r="K10" s="46">
        <f t="shared" si="1"/>
        <v>79730</v>
      </c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</row>
    <row r="11">
      <c r="A11" s="77">
        <v>6.0</v>
      </c>
      <c r="B11" s="46">
        <v>2070.0</v>
      </c>
      <c r="C11" s="55" t="s">
        <v>600</v>
      </c>
      <c r="D11" s="55" t="s">
        <v>65</v>
      </c>
      <c r="E11" s="46" t="s">
        <v>78</v>
      </c>
      <c r="F11" s="46" t="s">
        <v>7</v>
      </c>
      <c r="G11" s="46">
        <v>2021.0</v>
      </c>
      <c r="H11" s="46" t="s">
        <v>601</v>
      </c>
      <c r="I11" s="46">
        <v>79730.0</v>
      </c>
      <c r="J11" s="46">
        <v>31761.0</v>
      </c>
      <c r="K11" s="46">
        <f t="shared" si="1"/>
        <v>47969</v>
      </c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</row>
    <row r="12">
      <c r="A12" s="77">
        <v>7.0</v>
      </c>
      <c r="B12" s="45">
        <v>2069.0</v>
      </c>
      <c r="C12" s="55" t="s">
        <v>602</v>
      </c>
      <c r="D12" s="55" t="s">
        <v>65</v>
      </c>
      <c r="E12" s="46" t="s">
        <v>67</v>
      </c>
      <c r="F12" s="46" t="s">
        <v>7</v>
      </c>
      <c r="G12" s="46">
        <v>2021.0</v>
      </c>
      <c r="H12" s="46" t="s">
        <v>603</v>
      </c>
      <c r="I12" s="46">
        <v>79730.0</v>
      </c>
      <c r="J12" s="46">
        <v>31761.0</v>
      </c>
      <c r="K12" s="46">
        <f t="shared" si="1"/>
        <v>47969</v>
      </c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</row>
    <row r="13">
      <c r="A13" s="77">
        <v>8.0</v>
      </c>
      <c r="B13" s="47">
        <v>2113.0</v>
      </c>
      <c r="C13" s="154" t="s">
        <v>604</v>
      </c>
      <c r="D13" s="154" t="s">
        <v>65</v>
      </c>
      <c r="E13" s="47" t="s">
        <v>67</v>
      </c>
      <c r="F13" s="47" t="s">
        <v>7</v>
      </c>
      <c r="G13" s="47">
        <v>2021.0</v>
      </c>
      <c r="H13" s="47">
        <v>7.977776084E9</v>
      </c>
      <c r="I13" s="46">
        <v>79730.0</v>
      </c>
      <c r="J13" s="46">
        <v>31761.0</v>
      </c>
      <c r="K13" s="46">
        <f t="shared" si="1"/>
        <v>47969</v>
      </c>
      <c r="L13" s="159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</row>
    <row r="14">
      <c r="A14" s="77">
        <v>9.0</v>
      </c>
      <c r="B14" s="46">
        <v>1914.0</v>
      </c>
      <c r="C14" s="55" t="s">
        <v>605</v>
      </c>
      <c r="D14" s="55" t="s">
        <v>69</v>
      </c>
      <c r="E14" s="46" t="s">
        <v>67</v>
      </c>
      <c r="F14" s="46" t="s">
        <v>7</v>
      </c>
      <c r="G14" s="46">
        <v>2021.0</v>
      </c>
      <c r="H14" s="46" t="s">
        <v>606</v>
      </c>
      <c r="I14" s="46">
        <v>79730.0</v>
      </c>
      <c r="J14" s="46">
        <v>31761.0</v>
      </c>
      <c r="K14" s="46">
        <f t="shared" si="1"/>
        <v>47969</v>
      </c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</row>
    <row r="15">
      <c r="A15" s="77">
        <v>10.0</v>
      </c>
      <c r="B15" s="46">
        <v>1819.0</v>
      </c>
      <c r="C15" s="55" t="s">
        <v>607</v>
      </c>
      <c r="D15" s="55" t="s">
        <v>65</v>
      </c>
      <c r="E15" s="46" t="s">
        <v>67</v>
      </c>
      <c r="F15" s="46" t="s">
        <v>6</v>
      </c>
      <c r="G15" s="46">
        <v>2020.0</v>
      </c>
      <c r="H15" s="46" t="s">
        <v>608</v>
      </c>
      <c r="I15" s="46">
        <v>79730.0</v>
      </c>
      <c r="J15" s="46">
        <v>31761.0</v>
      </c>
      <c r="K15" s="46">
        <f t="shared" si="1"/>
        <v>47969</v>
      </c>
      <c r="L15" s="202"/>
      <c r="M15" s="202"/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</row>
    <row r="16">
      <c r="A16" s="77">
        <v>11.0</v>
      </c>
      <c r="B16" s="46">
        <v>2098.0</v>
      </c>
      <c r="C16" s="79" t="s">
        <v>609</v>
      </c>
      <c r="D16" s="79" t="s">
        <v>65</v>
      </c>
      <c r="E16" s="46" t="s">
        <v>107</v>
      </c>
      <c r="F16" s="46" t="s">
        <v>7</v>
      </c>
      <c r="G16" s="46">
        <v>2021.0</v>
      </c>
      <c r="H16" s="46" t="s">
        <v>610</v>
      </c>
      <c r="I16" s="46">
        <v>79730.0</v>
      </c>
      <c r="J16" s="46">
        <v>0.0</v>
      </c>
      <c r="K16" s="46">
        <f t="shared" si="1"/>
        <v>79730</v>
      </c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36"/>
      <c r="AB16" s="36"/>
    </row>
    <row r="17">
      <c r="A17" s="77">
        <v>12.0</v>
      </c>
      <c r="B17" s="46"/>
      <c r="C17" s="154" t="s">
        <v>611</v>
      </c>
      <c r="D17" s="154" t="s">
        <v>65</v>
      </c>
      <c r="E17" s="47" t="s">
        <v>70</v>
      </c>
      <c r="F17" s="47" t="s">
        <v>7</v>
      </c>
      <c r="G17" s="47">
        <v>2021.0</v>
      </c>
      <c r="H17" s="47">
        <v>9.765548833E9</v>
      </c>
      <c r="I17" s="47">
        <v>79730.0</v>
      </c>
      <c r="J17" s="47">
        <v>70000.0</v>
      </c>
      <c r="K17" s="47">
        <v>9730.0</v>
      </c>
      <c r="L17" s="159" t="s">
        <v>612</v>
      </c>
      <c r="M17" s="202"/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  <c r="Z17" s="202"/>
    </row>
    <row r="18">
      <c r="A18" s="77">
        <v>13.0</v>
      </c>
      <c r="B18" s="46">
        <v>2105.0</v>
      </c>
      <c r="C18" s="55" t="s">
        <v>613</v>
      </c>
      <c r="D18" s="55" t="s">
        <v>69</v>
      </c>
      <c r="E18" s="46" t="s">
        <v>107</v>
      </c>
      <c r="F18" s="46" t="s">
        <v>7</v>
      </c>
      <c r="G18" s="46">
        <v>2021.0</v>
      </c>
      <c r="H18" s="46" t="s">
        <v>614</v>
      </c>
      <c r="I18" s="46">
        <v>79730.0</v>
      </c>
      <c r="J18" s="46">
        <v>0.0</v>
      </c>
      <c r="K18" s="46">
        <f t="shared" ref="K18:K33" si="2">I18-J18</f>
        <v>79730</v>
      </c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</row>
    <row r="19">
      <c r="A19" s="77">
        <v>14.0</v>
      </c>
      <c r="B19" s="46">
        <v>2096.0</v>
      </c>
      <c r="C19" s="55" t="s">
        <v>615</v>
      </c>
      <c r="D19" s="55" t="s">
        <v>69</v>
      </c>
      <c r="E19" s="46" t="s">
        <v>107</v>
      </c>
      <c r="F19" s="46" t="s">
        <v>7</v>
      </c>
      <c r="G19" s="46">
        <v>2021.0</v>
      </c>
      <c r="H19" s="46">
        <v>9.51878817E9</v>
      </c>
      <c r="I19" s="46">
        <v>79730.0</v>
      </c>
      <c r="J19" s="46">
        <v>0.0</v>
      </c>
      <c r="K19" s="46">
        <f t="shared" si="2"/>
        <v>79730</v>
      </c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202"/>
      <c r="W19" s="202"/>
      <c r="X19" s="202"/>
      <c r="Y19" s="202"/>
      <c r="Z19" s="202"/>
    </row>
    <row r="20">
      <c r="A20" s="77">
        <v>15.0</v>
      </c>
      <c r="B20" s="46">
        <v>2093.0</v>
      </c>
      <c r="C20" s="55" t="s">
        <v>616</v>
      </c>
      <c r="D20" s="55" t="s">
        <v>69</v>
      </c>
      <c r="E20" s="46" t="s">
        <v>93</v>
      </c>
      <c r="F20" s="46" t="s">
        <v>7</v>
      </c>
      <c r="G20" s="46">
        <v>2021.0</v>
      </c>
      <c r="H20" s="46" t="s">
        <v>617</v>
      </c>
      <c r="I20" s="46">
        <v>79730.0</v>
      </c>
      <c r="J20" s="46">
        <v>70000.0</v>
      </c>
      <c r="K20" s="46">
        <f t="shared" si="2"/>
        <v>9730</v>
      </c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</row>
    <row r="21">
      <c r="A21" s="77">
        <v>16.0</v>
      </c>
      <c r="B21" s="46">
        <v>2099.0</v>
      </c>
      <c r="C21" s="55" t="s">
        <v>618</v>
      </c>
      <c r="D21" s="55" t="s">
        <v>69</v>
      </c>
      <c r="E21" s="46" t="s">
        <v>67</v>
      </c>
      <c r="F21" s="46" t="s">
        <v>7</v>
      </c>
      <c r="G21" s="46">
        <v>2021.0</v>
      </c>
      <c r="H21" s="46" t="s">
        <v>619</v>
      </c>
      <c r="I21" s="46">
        <v>79730.0</v>
      </c>
      <c r="J21" s="46">
        <v>31761.0</v>
      </c>
      <c r="K21" s="46">
        <f t="shared" si="2"/>
        <v>47969</v>
      </c>
      <c r="L21" s="202"/>
      <c r="M21" s="202"/>
      <c r="N21" s="202"/>
      <c r="O21" s="202"/>
      <c r="P21" s="202"/>
      <c r="Q21" s="202"/>
      <c r="R21" s="202"/>
      <c r="S21" s="202"/>
      <c r="T21" s="202"/>
      <c r="U21" s="202"/>
      <c r="V21" s="202"/>
      <c r="W21" s="202"/>
      <c r="X21" s="202"/>
      <c r="Y21" s="202"/>
      <c r="Z21" s="202"/>
    </row>
    <row r="22">
      <c r="A22" s="77">
        <v>17.0</v>
      </c>
      <c r="B22" s="47">
        <v>2037.0</v>
      </c>
      <c r="C22" s="154" t="s">
        <v>620</v>
      </c>
      <c r="D22" s="154" t="s">
        <v>65</v>
      </c>
      <c r="E22" s="47" t="s">
        <v>93</v>
      </c>
      <c r="F22" s="47" t="s">
        <v>7</v>
      </c>
      <c r="G22" s="47">
        <v>2021.0</v>
      </c>
      <c r="H22" s="47">
        <v>8.286990185E9</v>
      </c>
      <c r="I22" s="46">
        <v>79730.0</v>
      </c>
      <c r="J22" s="46">
        <v>70000.0</v>
      </c>
      <c r="K22" s="46">
        <f t="shared" si="2"/>
        <v>9730</v>
      </c>
      <c r="L22" s="159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</row>
    <row r="23">
      <c r="A23" s="77">
        <v>18.0</v>
      </c>
      <c r="B23" s="46">
        <v>2074.0</v>
      </c>
      <c r="C23" s="55" t="s">
        <v>621</v>
      </c>
      <c r="D23" s="55" t="s">
        <v>69</v>
      </c>
      <c r="E23" s="46" t="s">
        <v>67</v>
      </c>
      <c r="F23" s="46" t="s">
        <v>7</v>
      </c>
      <c r="G23" s="46">
        <v>2021.0</v>
      </c>
      <c r="H23" s="46" t="s">
        <v>622</v>
      </c>
      <c r="I23" s="46">
        <v>79730.0</v>
      </c>
      <c r="J23" s="46">
        <v>31761.0</v>
      </c>
      <c r="K23" s="46">
        <f t="shared" si="2"/>
        <v>47969</v>
      </c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</row>
    <row r="24" ht="15.75" customHeight="1">
      <c r="A24" s="77">
        <v>19.0</v>
      </c>
      <c r="B24" s="46">
        <v>2084.0</v>
      </c>
      <c r="C24" s="55" t="s">
        <v>623</v>
      </c>
      <c r="D24" s="55" t="s">
        <v>69</v>
      </c>
      <c r="E24" s="46" t="s">
        <v>107</v>
      </c>
      <c r="F24" s="46" t="s">
        <v>7</v>
      </c>
      <c r="G24" s="46">
        <v>2021.0</v>
      </c>
      <c r="H24" s="46">
        <v>9.88162239E9</v>
      </c>
      <c r="I24" s="46">
        <v>79730.0</v>
      </c>
      <c r="J24" s="46">
        <v>0.0</v>
      </c>
      <c r="K24" s="46">
        <f t="shared" si="2"/>
        <v>79730</v>
      </c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202"/>
      <c r="X24" s="202"/>
      <c r="Y24" s="202"/>
      <c r="Z24" s="202"/>
    </row>
    <row r="25" ht="15.75" customHeight="1">
      <c r="A25" s="77">
        <v>20.0</v>
      </c>
      <c r="B25" s="46"/>
      <c r="C25" s="55" t="s">
        <v>624</v>
      </c>
      <c r="D25" s="55" t="s">
        <v>69</v>
      </c>
      <c r="E25" s="46" t="s">
        <v>93</v>
      </c>
      <c r="F25" s="46"/>
      <c r="G25" s="46"/>
      <c r="H25" s="46">
        <v>7.039475431E9</v>
      </c>
      <c r="I25" s="46">
        <v>79730.0</v>
      </c>
      <c r="J25" s="46">
        <v>70000.0</v>
      </c>
      <c r="K25" s="46">
        <f t="shared" si="2"/>
        <v>9730</v>
      </c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2"/>
      <c r="X25" s="202"/>
      <c r="Y25" s="202"/>
      <c r="Z25" s="202"/>
    </row>
    <row r="26" ht="15.75" customHeight="1">
      <c r="A26" s="77">
        <v>21.0</v>
      </c>
      <c r="B26" s="45"/>
      <c r="C26" s="55" t="s">
        <v>625</v>
      </c>
      <c r="D26" s="55" t="s">
        <v>65</v>
      </c>
      <c r="E26" s="46" t="s">
        <v>72</v>
      </c>
      <c r="F26" s="46" t="s">
        <v>7</v>
      </c>
      <c r="G26" s="46">
        <v>2021.0</v>
      </c>
      <c r="H26" s="46" t="s">
        <v>626</v>
      </c>
      <c r="I26" s="46">
        <v>79730.0</v>
      </c>
      <c r="J26" s="46">
        <v>70000.0</v>
      </c>
      <c r="K26" s="46">
        <f t="shared" si="2"/>
        <v>9730</v>
      </c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2"/>
      <c r="X26" s="202"/>
      <c r="Y26" s="202"/>
      <c r="Z26" s="202"/>
    </row>
    <row r="27" ht="15.75" customHeight="1">
      <c r="A27" s="77">
        <v>22.0</v>
      </c>
      <c r="B27" s="46">
        <v>2112.0</v>
      </c>
      <c r="C27" s="55" t="s">
        <v>627</v>
      </c>
      <c r="D27" s="55" t="s">
        <v>65</v>
      </c>
      <c r="E27" s="46" t="s">
        <v>628</v>
      </c>
      <c r="F27" s="46" t="s">
        <v>7</v>
      </c>
      <c r="G27" s="46">
        <v>2021.0</v>
      </c>
      <c r="H27" s="46" t="s">
        <v>629</v>
      </c>
      <c r="I27" s="46">
        <v>79730.0</v>
      </c>
      <c r="J27" s="46">
        <v>31761.0</v>
      </c>
      <c r="K27" s="46">
        <f t="shared" si="2"/>
        <v>47969</v>
      </c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  <c r="Z27" s="202"/>
    </row>
    <row r="28" ht="15.75" customHeight="1">
      <c r="A28" s="77">
        <v>23.0</v>
      </c>
      <c r="B28" s="46">
        <v>2116.0</v>
      </c>
      <c r="C28" s="55" t="s">
        <v>630</v>
      </c>
      <c r="D28" s="55" t="s">
        <v>69</v>
      </c>
      <c r="E28" s="46" t="s">
        <v>107</v>
      </c>
      <c r="F28" s="46" t="s">
        <v>7</v>
      </c>
      <c r="G28" s="46">
        <v>2021.0</v>
      </c>
      <c r="H28" s="46" t="s">
        <v>631</v>
      </c>
      <c r="I28" s="46">
        <v>79730.0</v>
      </c>
      <c r="J28" s="46">
        <v>0.0</v>
      </c>
      <c r="K28" s="46">
        <f t="shared" si="2"/>
        <v>79730</v>
      </c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W28" s="202"/>
      <c r="X28" s="202"/>
      <c r="Y28" s="202"/>
      <c r="Z28" s="202"/>
    </row>
    <row r="29" ht="15.75" customHeight="1">
      <c r="A29" s="77">
        <v>24.0</v>
      </c>
      <c r="B29" s="45">
        <v>2110.0</v>
      </c>
      <c r="C29" s="55" t="s">
        <v>632</v>
      </c>
      <c r="D29" s="55" t="s">
        <v>65</v>
      </c>
      <c r="E29" s="46" t="s">
        <v>107</v>
      </c>
      <c r="F29" s="46" t="s">
        <v>7</v>
      </c>
      <c r="G29" s="46">
        <v>2021.0</v>
      </c>
      <c r="H29" s="46">
        <v>7.218798267E9</v>
      </c>
      <c r="I29" s="46">
        <v>79730.0</v>
      </c>
      <c r="J29" s="46">
        <v>0.0</v>
      </c>
      <c r="K29" s="46">
        <f t="shared" si="2"/>
        <v>79730</v>
      </c>
      <c r="L29" s="202"/>
      <c r="M29" s="202"/>
      <c r="N29" s="202"/>
      <c r="O29" s="202"/>
      <c r="P29" s="202"/>
      <c r="Q29" s="202"/>
      <c r="R29" s="202"/>
      <c r="S29" s="202"/>
      <c r="T29" s="202"/>
      <c r="U29" s="202"/>
      <c r="V29" s="202"/>
      <c r="W29" s="202"/>
      <c r="X29" s="202"/>
      <c r="Y29" s="202"/>
      <c r="Z29" s="202"/>
    </row>
    <row r="30" ht="15.75" customHeight="1">
      <c r="A30" s="77">
        <v>25.0</v>
      </c>
      <c r="B30" s="45"/>
      <c r="C30" s="55" t="s">
        <v>633</v>
      </c>
      <c r="D30" s="55" t="s">
        <v>65</v>
      </c>
      <c r="E30" s="46" t="s">
        <v>107</v>
      </c>
      <c r="F30" s="46" t="s">
        <v>7</v>
      </c>
      <c r="G30" s="46">
        <v>2021.0</v>
      </c>
      <c r="H30" s="46">
        <v>9.082959951E9</v>
      </c>
      <c r="I30" s="46">
        <v>79730.0</v>
      </c>
      <c r="J30" s="46">
        <v>0.0</v>
      </c>
      <c r="K30" s="46">
        <f t="shared" si="2"/>
        <v>79730</v>
      </c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</row>
    <row r="31" ht="15.75" customHeight="1">
      <c r="A31" s="77">
        <v>26.0</v>
      </c>
      <c r="B31" s="46"/>
      <c r="C31" s="55" t="s">
        <v>634</v>
      </c>
      <c r="D31" s="55" t="s">
        <v>65</v>
      </c>
      <c r="E31" s="46" t="s">
        <v>107</v>
      </c>
      <c r="F31" s="46" t="s">
        <v>7</v>
      </c>
      <c r="G31" s="46">
        <v>2021.0</v>
      </c>
      <c r="H31" s="46">
        <v>9.325732452E9</v>
      </c>
      <c r="I31" s="46">
        <v>79730.0</v>
      </c>
      <c r="J31" s="46">
        <v>0.0</v>
      </c>
      <c r="K31" s="46">
        <f t="shared" si="2"/>
        <v>79730</v>
      </c>
      <c r="L31" s="202"/>
      <c r="M31" s="202"/>
      <c r="N31" s="202"/>
      <c r="O31" s="202"/>
      <c r="P31" s="202"/>
      <c r="Q31" s="202"/>
      <c r="R31" s="202"/>
      <c r="S31" s="202"/>
      <c r="T31" s="202"/>
      <c r="U31" s="202"/>
      <c r="V31" s="202"/>
      <c r="W31" s="202"/>
      <c r="X31" s="202"/>
      <c r="Y31" s="202"/>
      <c r="Z31" s="202"/>
    </row>
    <row r="32" ht="15.75" customHeight="1">
      <c r="A32" s="77">
        <v>27.0</v>
      </c>
      <c r="B32" s="46">
        <v>2036.0</v>
      </c>
      <c r="C32" s="55" t="s">
        <v>635</v>
      </c>
      <c r="D32" s="55" t="s">
        <v>65</v>
      </c>
      <c r="E32" s="46" t="s">
        <v>70</v>
      </c>
      <c r="F32" s="46" t="s">
        <v>7</v>
      </c>
      <c r="G32" s="46">
        <v>2021.0</v>
      </c>
      <c r="H32" s="46" t="s">
        <v>636</v>
      </c>
      <c r="I32" s="46">
        <v>79730.0</v>
      </c>
      <c r="J32" s="46">
        <v>70000.0</v>
      </c>
      <c r="K32" s="46">
        <f t="shared" si="2"/>
        <v>9730</v>
      </c>
      <c r="L32" s="202"/>
      <c r="M32" s="202"/>
      <c r="N32" s="202"/>
      <c r="O32" s="202"/>
      <c r="P32" s="202"/>
      <c r="Q32" s="202"/>
      <c r="R32" s="202"/>
      <c r="S32" s="202"/>
      <c r="T32" s="202"/>
      <c r="U32" s="202"/>
      <c r="V32" s="202"/>
      <c r="W32" s="202"/>
      <c r="X32" s="202"/>
      <c r="Y32" s="202"/>
      <c r="Z32" s="202"/>
    </row>
    <row r="33" ht="15.75" customHeight="1">
      <c r="A33" s="77">
        <v>28.0</v>
      </c>
      <c r="B33" s="46">
        <v>2115.0</v>
      </c>
      <c r="C33" s="55" t="s">
        <v>637</v>
      </c>
      <c r="D33" s="55" t="s">
        <v>69</v>
      </c>
      <c r="E33" s="46" t="s">
        <v>107</v>
      </c>
      <c r="F33" s="46" t="s">
        <v>7</v>
      </c>
      <c r="G33" s="46">
        <v>2021.0</v>
      </c>
      <c r="H33" s="46" t="s">
        <v>638</v>
      </c>
      <c r="I33" s="46">
        <v>79730.0</v>
      </c>
      <c r="J33" s="46">
        <v>0.0</v>
      </c>
      <c r="K33" s="46">
        <f t="shared" si="2"/>
        <v>79730</v>
      </c>
      <c r="L33" s="202"/>
      <c r="M33" s="202"/>
      <c r="N33" s="202"/>
      <c r="O33" s="202"/>
      <c r="P33" s="202"/>
      <c r="Q33" s="202"/>
      <c r="R33" s="202"/>
      <c r="S33" s="202"/>
      <c r="T33" s="202"/>
      <c r="U33" s="202"/>
      <c r="V33" s="202"/>
      <c r="W33" s="202"/>
      <c r="X33" s="202"/>
      <c r="Y33" s="202"/>
      <c r="Z33" s="202"/>
    </row>
    <row r="34" ht="15.75" customHeight="1">
      <c r="A34" s="152">
        <v>29.0</v>
      </c>
      <c r="B34" s="46"/>
      <c r="C34" s="154" t="s">
        <v>639</v>
      </c>
      <c r="D34" s="154" t="s">
        <v>65</v>
      </c>
      <c r="E34" s="47" t="s">
        <v>67</v>
      </c>
      <c r="F34" s="47" t="s">
        <v>7</v>
      </c>
      <c r="G34" s="47">
        <v>2021.0</v>
      </c>
      <c r="H34" s="46"/>
      <c r="I34" s="47">
        <v>79730.0</v>
      </c>
      <c r="J34" s="47">
        <v>31761.0</v>
      </c>
      <c r="K34" s="47">
        <v>47969.0</v>
      </c>
      <c r="L34" s="159" t="s">
        <v>485</v>
      </c>
      <c r="M34" s="202"/>
      <c r="N34" s="202"/>
      <c r="O34" s="202"/>
      <c r="P34" s="202"/>
      <c r="Q34" s="202"/>
      <c r="R34" s="202"/>
      <c r="S34" s="202"/>
      <c r="T34" s="202"/>
      <c r="U34" s="202"/>
      <c r="V34" s="202"/>
      <c r="W34" s="202"/>
      <c r="X34" s="202"/>
      <c r="Y34" s="202"/>
      <c r="Z34" s="202"/>
    </row>
    <row r="35" ht="15.75" customHeight="1">
      <c r="A35" s="77">
        <v>30.0</v>
      </c>
      <c r="B35" s="46">
        <v>2068.0</v>
      </c>
      <c r="C35" s="55" t="s">
        <v>640</v>
      </c>
      <c r="D35" s="55" t="s">
        <v>65</v>
      </c>
      <c r="E35" s="46" t="s">
        <v>67</v>
      </c>
      <c r="F35" s="46" t="s">
        <v>7</v>
      </c>
      <c r="G35" s="46">
        <v>2021.0</v>
      </c>
      <c r="H35" s="46" t="s">
        <v>641</v>
      </c>
      <c r="I35" s="46">
        <v>79730.0</v>
      </c>
      <c r="J35" s="46">
        <v>31761.0</v>
      </c>
      <c r="K35" s="46">
        <f>I35-J35</f>
        <v>47969</v>
      </c>
      <c r="L35" s="202"/>
      <c r="M35" s="202"/>
      <c r="N35" s="202"/>
      <c r="O35" s="202"/>
      <c r="P35" s="202"/>
      <c r="Q35" s="202"/>
      <c r="R35" s="202"/>
      <c r="S35" s="202"/>
      <c r="T35" s="202"/>
      <c r="U35" s="202"/>
      <c r="V35" s="202"/>
      <c r="W35" s="202"/>
      <c r="X35" s="202"/>
      <c r="Y35" s="202"/>
      <c r="Z35" s="202"/>
    </row>
    <row r="36" ht="15.75" customHeight="1">
      <c r="A36" s="152">
        <v>31.0</v>
      </c>
      <c r="B36" s="45"/>
      <c r="C36" s="204" t="s">
        <v>642</v>
      </c>
      <c r="D36" s="204" t="s">
        <v>65</v>
      </c>
      <c r="E36" s="205" t="s">
        <v>93</v>
      </c>
      <c r="F36" s="125"/>
      <c r="G36" s="125"/>
      <c r="H36" s="205">
        <v>7.798648603E9</v>
      </c>
      <c r="I36" s="47">
        <v>79730.0</v>
      </c>
      <c r="J36" s="47">
        <v>70000.0</v>
      </c>
      <c r="K36" s="47">
        <v>9730.0</v>
      </c>
      <c r="L36" s="159" t="s">
        <v>485</v>
      </c>
      <c r="M36" s="202"/>
      <c r="N36" s="202"/>
      <c r="O36" s="202"/>
      <c r="P36" s="202"/>
      <c r="Q36" s="202"/>
      <c r="R36" s="202"/>
      <c r="S36" s="202"/>
      <c r="T36" s="202"/>
      <c r="U36" s="202"/>
      <c r="V36" s="202"/>
      <c r="W36" s="202"/>
      <c r="X36" s="202"/>
      <c r="Y36" s="202"/>
      <c r="Z36" s="202"/>
    </row>
    <row r="37" ht="15.75" customHeight="1">
      <c r="A37" s="152">
        <v>32.0</v>
      </c>
      <c r="B37" s="45"/>
      <c r="C37" s="206" t="s">
        <v>643</v>
      </c>
      <c r="D37" s="204" t="s">
        <v>65</v>
      </c>
      <c r="E37" s="125" t="s">
        <v>67</v>
      </c>
      <c r="F37" s="125" t="s">
        <v>7</v>
      </c>
      <c r="G37" s="125">
        <v>2021.0</v>
      </c>
      <c r="H37" s="125">
        <v>9.892354797E9</v>
      </c>
      <c r="I37" s="46">
        <v>79730.0</v>
      </c>
      <c r="J37" s="46">
        <v>31761.0</v>
      </c>
      <c r="K37" s="46">
        <f t="shared" ref="K37:K40" si="3">I37-J37</f>
        <v>47969</v>
      </c>
      <c r="L37" s="202"/>
      <c r="M37" s="202"/>
      <c r="N37" s="202"/>
      <c r="O37" s="202"/>
      <c r="P37" s="202"/>
      <c r="Q37" s="202"/>
      <c r="R37" s="202"/>
      <c r="S37" s="202"/>
      <c r="T37" s="202"/>
      <c r="U37" s="202"/>
      <c r="V37" s="202"/>
      <c r="W37" s="202"/>
      <c r="X37" s="202"/>
      <c r="Y37" s="202"/>
      <c r="Z37" s="202"/>
    </row>
    <row r="38" ht="15.75" customHeight="1">
      <c r="A38" s="77">
        <v>33.0</v>
      </c>
      <c r="B38" s="47">
        <v>2094.0</v>
      </c>
      <c r="C38" s="154" t="s">
        <v>644</v>
      </c>
      <c r="D38" s="154" t="s">
        <v>65</v>
      </c>
      <c r="E38" s="47" t="s">
        <v>107</v>
      </c>
      <c r="F38" s="47" t="s">
        <v>7</v>
      </c>
      <c r="G38" s="47">
        <v>2021.0</v>
      </c>
      <c r="H38" s="47">
        <v>8.928348657E9</v>
      </c>
      <c r="I38" s="46">
        <v>79730.0</v>
      </c>
      <c r="J38" s="46">
        <v>0.0</v>
      </c>
      <c r="K38" s="46">
        <f t="shared" si="3"/>
        <v>79730</v>
      </c>
      <c r="L38" s="159"/>
      <c r="M38" s="202"/>
      <c r="N38" s="202"/>
      <c r="O38" s="202"/>
      <c r="P38" s="202"/>
      <c r="Q38" s="202"/>
      <c r="R38" s="202"/>
      <c r="S38" s="202"/>
      <c r="T38" s="202"/>
      <c r="U38" s="202"/>
      <c r="V38" s="202"/>
      <c r="W38" s="202"/>
      <c r="X38" s="202"/>
      <c r="Y38" s="202"/>
      <c r="Z38" s="202"/>
    </row>
    <row r="39" ht="15.75" customHeight="1">
      <c r="A39" s="152">
        <v>34.0</v>
      </c>
      <c r="B39" s="46">
        <v>2083.0</v>
      </c>
      <c r="C39" s="55" t="s">
        <v>645</v>
      </c>
      <c r="D39" s="55" t="s">
        <v>69</v>
      </c>
      <c r="E39" s="46" t="s">
        <v>67</v>
      </c>
      <c r="F39" s="46" t="s">
        <v>7</v>
      </c>
      <c r="G39" s="46">
        <v>2021.0</v>
      </c>
      <c r="H39" s="46" t="s">
        <v>646</v>
      </c>
      <c r="I39" s="46">
        <v>79730.0</v>
      </c>
      <c r="J39" s="46">
        <v>31761.0</v>
      </c>
      <c r="K39" s="46">
        <f t="shared" si="3"/>
        <v>47969</v>
      </c>
      <c r="L39" s="202"/>
      <c r="M39" s="202"/>
      <c r="N39" s="202"/>
      <c r="O39" s="202"/>
      <c r="P39" s="202"/>
      <c r="Q39" s="202"/>
      <c r="R39" s="202"/>
      <c r="S39" s="202"/>
      <c r="T39" s="202"/>
      <c r="U39" s="202"/>
      <c r="V39" s="202"/>
      <c r="W39" s="202"/>
      <c r="X39" s="202"/>
      <c r="Y39" s="202"/>
      <c r="Z39" s="202"/>
    </row>
    <row r="40" ht="15.75" customHeight="1">
      <c r="A40" s="152">
        <v>35.0</v>
      </c>
      <c r="B40" s="46">
        <v>2095.0</v>
      </c>
      <c r="C40" s="55" t="s">
        <v>647</v>
      </c>
      <c r="D40" s="55" t="s">
        <v>65</v>
      </c>
      <c r="E40" s="46" t="s">
        <v>107</v>
      </c>
      <c r="F40" s="46" t="s">
        <v>7</v>
      </c>
      <c r="G40" s="46">
        <v>2021.0</v>
      </c>
      <c r="H40" s="46" t="s">
        <v>648</v>
      </c>
      <c r="I40" s="46">
        <v>79730.0</v>
      </c>
      <c r="J40" s="46">
        <v>0.0</v>
      </c>
      <c r="K40" s="46">
        <f t="shared" si="3"/>
        <v>79730</v>
      </c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2"/>
      <c r="Y40" s="202"/>
      <c r="Z40" s="202"/>
    </row>
    <row r="41" ht="15.75" customHeight="1">
      <c r="A41" s="77">
        <v>36.0</v>
      </c>
      <c r="B41" s="46"/>
      <c r="C41" s="79" t="s">
        <v>649</v>
      </c>
      <c r="D41" s="55" t="s">
        <v>650</v>
      </c>
      <c r="E41" s="46" t="s">
        <v>67</v>
      </c>
      <c r="F41" s="46" t="s">
        <v>7</v>
      </c>
      <c r="G41" s="46">
        <v>2021.0</v>
      </c>
      <c r="H41" s="46">
        <v>9.112288261E9</v>
      </c>
      <c r="I41" s="46">
        <v>79730.0</v>
      </c>
      <c r="J41" s="46">
        <v>31761.0</v>
      </c>
      <c r="K41" s="46">
        <v>47969.0</v>
      </c>
      <c r="L41" s="159" t="s">
        <v>485</v>
      </c>
      <c r="M41" s="202"/>
      <c r="N41" s="202"/>
      <c r="O41" s="202"/>
      <c r="P41" s="202"/>
      <c r="Q41" s="202"/>
      <c r="R41" s="202"/>
      <c r="S41" s="202"/>
      <c r="T41" s="202"/>
      <c r="U41" s="202"/>
      <c r="V41" s="202"/>
      <c r="W41" s="202"/>
      <c r="X41" s="202"/>
      <c r="Y41" s="202"/>
      <c r="Z41" s="202"/>
    </row>
    <row r="42" ht="15.75" customHeight="1">
      <c r="A42" s="152">
        <v>37.0</v>
      </c>
      <c r="B42" s="46">
        <v>1820.0</v>
      </c>
      <c r="C42" s="79" t="s">
        <v>651</v>
      </c>
      <c r="D42" s="55" t="s">
        <v>65</v>
      </c>
      <c r="E42" s="46" t="s">
        <v>93</v>
      </c>
      <c r="F42" s="46" t="s">
        <v>6</v>
      </c>
      <c r="G42" s="46">
        <v>2020.0</v>
      </c>
      <c r="H42" s="46" t="s">
        <v>652</v>
      </c>
      <c r="I42" s="46">
        <v>79730.0</v>
      </c>
      <c r="J42" s="47">
        <v>70000.0</v>
      </c>
      <c r="K42" s="46">
        <f t="shared" ref="K42:K51" si="4">I42-J42</f>
        <v>9730</v>
      </c>
      <c r="L42" s="159" t="s">
        <v>485</v>
      </c>
      <c r="M42" s="202"/>
      <c r="N42" s="202"/>
      <c r="O42" s="202"/>
      <c r="P42" s="202"/>
      <c r="Q42" s="202"/>
      <c r="R42" s="202"/>
      <c r="S42" s="202"/>
      <c r="T42" s="202"/>
      <c r="U42" s="202"/>
      <c r="V42" s="202"/>
      <c r="W42" s="202"/>
      <c r="X42" s="202"/>
      <c r="Y42" s="202"/>
      <c r="Z42" s="202"/>
    </row>
    <row r="43" ht="15.75" customHeight="1">
      <c r="A43" s="152">
        <v>38.0</v>
      </c>
      <c r="B43" s="45"/>
      <c r="C43" s="206" t="s">
        <v>653</v>
      </c>
      <c r="D43" s="206" t="s">
        <v>69</v>
      </c>
      <c r="E43" s="125" t="s">
        <v>70</v>
      </c>
      <c r="F43" s="125" t="s">
        <v>7</v>
      </c>
      <c r="G43" s="125">
        <v>2021.0</v>
      </c>
      <c r="H43" s="125">
        <v>9.326370741E9</v>
      </c>
      <c r="I43" s="46">
        <v>79730.0</v>
      </c>
      <c r="J43" s="46">
        <v>70000.0</v>
      </c>
      <c r="K43" s="46">
        <f t="shared" si="4"/>
        <v>9730</v>
      </c>
      <c r="L43" s="202"/>
      <c r="M43" s="202"/>
      <c r="N43" s="202"/>
      <c r="O43" s="202"/>
      <c r="P43" s="202"/>
      <c r="Q43" s="202"/>
      <c r="R43" s="202"/>
      <c r="S43" s="202"/>
      <c r="T43" s="202"/>
      <c r="U43" s="202"/>
      <c r="V43" s="202"/>
      <c r="W43" s="202"/>
      <c r="X43" s="202"/>
      <c r="Y43" s="202"/>
      <c r="Z43" s="202"/>
    </row>
    <row r="44" ht="15.75" customHeight="1">
      <c r="A44" s="77">
        <v>39.0</v>
      </c>
      <c r="B44" s="45">
        <v>2097.0</v>
      </c>
      <c r="C44" s="206" t="s">
        <v>654</v>
      </c>
      <c r="D44" s="206" t="s">
        <v>69</v>
      </c>
      <c r="E44" s="125" t="s">
        <v>67</v>
      </c>
      <c r="F44" s="125" t="s">
        <v>7</v>
      </c>
      <c r="G44" s="125">
        <v>2021.0</v>
      </c>
      <c r="H44" s="125" t="s">
        <v>655</v>
      </c>
      <c r="I44" s="46">
        <v>79730.0</v>
      </c>
      <c r="J44" s="46">
        <v>31761.0</v>
      </c>
      <c r="K44" s="46">
        <f t="shared" si="4"/>
        <v>47969</v>
      </c>
      <c r="L44" s="202"/>
      <c r="M44" s="202"/>
      <c r="N44" s="202"/>
      <c r="O44" s="202"/>
      <c r="P44" s="202"/>
      <c r="Q44" s="202"/>
      <c r="R44" s="202"/>
      <c r="S44" s="202"/>
      <c r="T44" s="202"/>
      <c r="U44" s="202"/>
      <c r="V44" s="202"/>
      <c r="W44" s="202"/>
      <c r="X44" s="202"/>
      <c r="Y44" s="202"/>
      <c r="Z44" s="202"/>
    </row>
    <row r="45" ht="15.75" customHeight="1">
      <c r="A45" s="152">
        <v>40.0</v>
      </c>
      <c r="B45" s="46">
        <v>2002.0</v>
      </c>
      <c r="C45" s="55" t="s">
        <v>656</v>
      </c>
      <c r="D45" s="55" t="s">
        <v>69</v>
      </c>
      <c r="E45" s="46" t="s">
        <v>107</v>
      </c>
      <c r="F45" s="46" t="s">
        <v>7</v>
      </c>
      <c r="G45" s="46">
        <v>2021.0</v>
      </c>
      <c r="H45" s="46" t="s">
        <v>657</v>
      </c>
      <c r="I45" s="46">
        <v>79730.0</v>
      </c>
      <c r="J45" s="46">
        <v>0.0</v>
      </c>
      <c r="K45" s="46">
        <f t="shared" si="4"/>
        <v>79730</v>
      </c>
      <c r="L45" s="202"/>
      <c r="M45" s="202"/>
      <c r="N45" s="202"/>
      <c r="O45" s="202"/>
      <c r="P45" s="202"/>
      <c r="Q45" s="202"/>
      <c r="R45" s="202"/>
      <c r="S45" s="202"/>
      <c r="T45" s="202"/>
      <c r="U45" s="202"/>
      <c r="V45" s="202"/>
      <c r="W45" s="202"/>
      <c r="X45" s="202"/>
      <c r="Y45" s="202"/>
      <c r="Z45" s="202"/>
    </row>
    <row r="46" ht="15.75" customHeight="1">
      <c r="A46" s="152">
        <v>41.0</v>
      </c>
      <c r="B46" s="46">
        <v>1818.0</v>
      </c>
      <c r="C46" s="55" t="s">
        <v>658</v>
      </c>
      <c r="D46" s="55" t="s">
        <v>69</v>
      </c>
      <c r="E46" s="46" t="s">
        <v>67</v>
      </c>
      <c r="F46" s="46" t="s">
        <v>6</v>
      </c>
      <c r="G46" s="46">
        <v>2020.0</v>
      </c>
      <c r="H46" s="46" t="s">
        <v>659</v>
      </c>
      <c r="I46" s="46">
        <v>79730.0</v>
      </c>
      <c r="J46" s="46">
        <v>31761.0</v>
      </c>
      <c r="K46" s="46">
        <f t="shared" si="4"/>
        <v>47969</v>
      </c>
      <c r="L46" s="202"/>
      <c r="M46" s="202"/>
      <c r="N46" s="202"/>
      <c r="O46" s="202"/>
      <c r="P46" s="202"/>
      <c r="Q46" s="202"/>
      <c r="R46" s="202"/>
      <c r="S46" s="202"/>
      <c r="T46" s="202"/>
      <c r="U46" s="202"/>
      <c r="V46" s="202"/>
      <c r="W46" s="202"/>
      <c r="X46" s="202"/>
      <c r="Y46" s="202"/>
      <c r="Z46" s="202"/>
    </row>
    <row r="47" ht="15.75" customHeight="1">
      <c r="A47" s="77">
        <v>42.0</v>
      </c>
      <c r="B47" s="46">
        <v>2032.0</v>
      </c>
      <c r="C47" s="55" t="s">
        <v>660</v>
      </c>
      <c r="D47" s="55" t="s">
        <v>65</v>
      </c>
      <c r="E47" s="46" t="s">
        <v>107</v>
      </c>
      <c r="F47" s="46" t="s">
        <v>7</v>
      </c>
      <c r="G47" s="46">
        <v>2021.0</v>
      </c>
      <c r="H47" s="46" t="s">
        <v>661</v>
      </c>
      <c r="I47" s="46">
        <v>79730.0</v>
      </c>
      <c r="J47" s="46">
        <v>0.0</v>
      </c>
      <c r="K47" s="46">
        <f t="shared" si="4"/>
        <v>79730</v>
      </c>
      <c r="L47" s="202"/>
      <c r="M47" s="202"/>
      <c r="N47" s="202"/>
      <c r="O47" s="202"/>
      <c r="P47" s="202"/>
      <c r="Q47" s="202"/>
      <c r="R47" s="202"/>
      <c r="S47" s="202"/>
      <c r="T47" s="202"/>
      <c r="U47" s="202"/>
      <c r="V47" s="202"/>
      <c r="W47" s="202"/>
      <c r="X47" s="202"/>
      <c r="Y47" s="202"/>
      <c r="Z47" s="202"/>
    </row>
    <row r="48" ht="15.75" customHeight="1">
      <c r="A48" s="152">
        <v>43.0</v>
      </c>
      <c r="B48" s="45"/>
      <c r="C48" s="55" t="s">
        <v>662</v>
      </c>
      <c r="D48" s="55" t="s">
        <v>65</v>
      </c>
      <c r="E48" s="46" t="s">
        <v>107</v>
      </c>
      <c r="F48" s="46" t="s">
        <v>7</v>
      </c>
      <c r="G48" s="46">
        <v>2021.0</v>
      </c>
      <c r="H48" s="46">
        <v>9.307676188E9</v>
      </c>
      <c r="I48" s="46">
        <v>79730.0</v>
      </c>
      <c r="J48" s="46">
        <v>0.0</v>
      </c>
      <c r="K48" s="46">
        <f t="shared" si="4"/>
        <v>79730</v>
      </c>
      <c r="L48" s="202"/>
      <c r="M48" s="202"/>
      <c r="N48" s="202"/>
      <c r="O48" s="202"/>
      <c r="P48" s="202"/>
      <c r="Q48" s="202"/>
      <c r="R48" s="202"/>
      <c r="S48" s="202"/>
      <c r="T48" s="202"/>
      <c r="U48" s="202"/>
      <c r="V48" s="202"/>
      <c r="W48" s="202"/>
      <c r="X48" s="202"/>
      <c r="Y48" s="202"/>
      <c r="Z48" s="202"/>
    </row>
    <row r="49" ht="15.75" customHeight="1">
      <c r="A49" s="152">
        <v>44.0</v>
      </c>
      <c r="B49" s="45">
        <v>2072.0</v>
      </c>
      <c r="C49" s="55" t="s">
        <v>663</v>
      </c>
      <c r="D49" s="55" t="s">
        <v>65</v>
      </c>
      <c r="E49" s="46" t="s">
        <v>67</v>
      </c>
      <c r="F49" s="46" t="s">
        <v>7</v>
      </c>
      <c r="G49" s="46">
        <v>2021.0</v>
      </c>
      <c r="H49" s="46" t="s">
        <v>664</v>
      </c>
      <c r="I49" s="46">
        <v>79730.0</v>
      </c>
      <c r="J49" s="46">
        <v>31761.0</v>
      </c>
      <c r="K49" s="46">
        <f t="shared" si="4"/>
        <v>47969</v>
      </c>
      <c r="L49" s="202"/>
      <c r="M49" s="202"/>
      <c r="N49" s="202"/>
      <c r="O49" s="202"/>
      <c r="P49" s="202"/>
      <c r="Q49" s="202"/>
      <c r="R49" s="202"/>
      <c r="S49" s="202"/>
      <c r="T49" s="202"/>
      <c r="U49" s="202"/>
      <c r="V49" s="202"/>
      <c r="W49" s="202"/>
      <c r="X49" s="202"/>
      <c r="Y49" s="202"/>
      <c r="Z49" s="202"/>
    </row>
    <row r="50" ht="15.75" customHeight="1">
      <c r="A50" s="77">
        <v>45.0</v>
      </c>
      <c r="B50" s="45">
        <v>2102.0</v>
      </c>
      <c r="C50" s="79" t="s">
        <v>665</v>
      </c>
      <c r="D50" s="55" t="s">
        <v>65</v>
      </c>
      <c r="E50" s="46" t="s">
        <v>67</v>
      </c>
      <c r="F50" s="46" t="s">
        <v>7</v>
      </c>
      <c r="G50" s="46">
        <v>2021.0</v>
      </c>
      <c r="H50" s="125" t="s">
        <v>666</v>
      </c>
      <c r="I50" s="46">
        <v>79730.0</v>
      </c>
      <c r="J50" s="46">
        <v>31761.0</v>
      </c>
      <c r="K50" s="46">
        <f t="shared" si="4"/>
        <v>47969</v>
      </c>
      <c r="L50" s="159" t="s">
        <v>667</v>
      </c>
      <c r="M50" s="202"/>
      <c r="N50" s="202"/>
      <c r="O50" s="202"/>
      <c r="P50" s="202"/>
      <c r="Q50" s="202"/>
      <c r="R50" s="202"/>
      <c r="S50" s="202"/>
      <c r="T50" s="202"/>
      <c r="U50" s="202"/>
      <c r="V50" s="202"/>
      <c r="W50" s="202"/>
      <c r="X50" s="202"/>
      <c r="Y50" s="202"/>
      <c r="Z50" s="202"/>
    </row>
    <row r="51" ht="15.75" customHeight="1">
      <c r="A51" s="152">
        <v>46.0</v>
      </c>
      <c r="B51" s="45"/>
      <c r="C51" s="55" t="s">
        <v>668</v>
      </c>
      <c r="D51" s="55" t="s">
        <v>69</v>
      </c>
      <c r="E51" s="46" t="s">
        <v>95</v>
      </c>
      <c r="F51" s="46" t="s">
        <v>7</v>
      </c>
      <c r="G51" s="46">
        <v>2021.0</v>
      </c>
      <c r="H51" s="46">
        <v>7.208742829E9</v>
      </c>
      <c r="I51" s="46">
        <v>79730.0</v>
      </c>
      <c r="J51" s="46">
        <v>70000.0</v>
      </c>
      <c r="K51" s="46">
        <f t="shared" si="4"/>
        <v>9730</v>
      </c>
      <c r="L51" s="202"/>
      <c r="M51" s="202"/>
      <c r="N51" s="202"/>
      <c r="O51" s="202"/>
      <c r="P51" s="202"/>
      <c r="Q51" s="202"/>
      <c r="R51" s="202"/>
      <c r="S51" s="202"/>
      <c r="T51" s="202"/>
      <c r="U51" s="202"/>
      <c r="V51" s="202"/>
      <c r="W51" s="202"/>
      <c r="X51" s="202"/>
      <c r="Y51" s="202"/>
      <c r="Z51" s="202"/>
    </row>
    <row r="52" ht="15.75" customHeight="1">
      <c r="A52" s="152">
        <v>47.0</v>
      </c>
      <c r="B52" s="153">
        <v>2101.0</v>
      </c>
      <c r="C52" s="154" t="s">
        <v>669</v>
      </c>
      <c r="D52" s="154" t="s">
        <v>65</v>
      </c>
      <c r="E52" s="47" t="s">
        <v>67</v>
      </c>
      <c r="F52" s="47" t="s">
        <v>7</v>
      </c>
      <c r="G52" s="47">
        <v>2021.0</v>
      </c>
      <c r="H52" s="47">
        <v>9.307214273E9</v>
      </c>
      <c r="I52" s="47">
        <v>79730.0</v>
      </c>
      <c r="J52" s="47">
        <v>31761.0</v>
      </c>
      <c r="K52" s="47">
        <v>47969.0</v>
      </c>
      <c r="L52" s="159" t="s">
        <v>670</v>
      </c>
      <c r="M52" s="202"/>
      <c r="N52" s="202"/>
      <c r="O52" s="202"/>
      <c r="P52" s="202"/>
      <c r="Q52" s="202"/>
      <c r="R52" s="202"/>
      <c r="S52" s="202"/>
      <c r="T52" s="202"/>
      <c r="U52" s="202"/>
      <c r="V52" s="202"/>
      <c r="W52" s="202"/>
      <c r="X52" s="202"/>
      <c r="Y52" s="202"/>
      <c r="Z52" s="202"/>
    </row>
    <row r="53" ht="15.75" customHeight="1">
      <c r="A53" s="77">
        <v>48.0</v>
      </c>
      <c r="B53" s="45"/>
      <c r="C53" s="55" t="s">
        <v>671</v>
      </c>
      <c r="D53" s="55" t="s">
        <v>65</v>
      </c>
      <c r="E53" s="46" t="s">
        <v>107</v>
      </c>
      <c r="F53" s="46" t="s">
        <v>7</v>
      </c>
      <c r="G53" s="46">
        <v>2021.0</v>
      </c>
      <c r="H53" s="46">
        <v>9.860668701E9</v>
      </c>
      <c r="I53" s="46">
        <v>79730.0</v>
      </c>
      <c r="J53" s="46">
        <v>0.0</v>
      </c>
      <c r="K53" s="46">
        <f>I53-J53</f>
        <v>79730</v>
      </c>
      <c r="L53" s="202"/>
      <c r="M53" s="202"/>
      <c r="N53" s="202"/>
      <c r="O53" s="202"/>
      <c r="P53" s="202"/>
      <c r="Q53" s="202"/>
      <c r="R53" s="202"/>
      <c r="S53" s="202"/>
      <c r="T53" s="202"/>
      <c r="U53" s="202"/>
      <c r="V53" s="202"/>
      <c r="W53" s="202"/>
      <c r="X53" s="202"/>
      <c r="Y53" s="202"/>
      <c r="Z53" s="202"/>
    </row>
    <row r="54" ht="15.75" customHeight="1">
      <c r="A54" s="77"/>
      <c r="B54" s="192"/>
      <c r="C54" s="192"/>
      <c r="D54" s="192"/>
      <c r="E54" s="192"/>
      <c r="F54" s="192"/>
      <c r="G54" s="192"/>
      <c r="H54" s="192" t="s">
        <v>11</v>
      </c>
      <c r="I54" s="192">
        <f t="shared" ref="I54:K54" si="5">SUM(I6:I53)</f>
        <v>3827040</v>
      </c>
      <c r="J54" s="192">
        <f t="shared" si="5"/>
        <v>1405220</v>
      </c>
      <c r="K54" s="192">
        <f t="shared" si="5"/>
        <v>2421820</v>
      </c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</row>
    <row r="55" ht="15.75" customHeight="1">
      <c r="A55" s="202"/>
      <c r="B55" s="202"/>
      <c r="C55" s="202"/>
      <c r="D55" s="202"/>
      <c r="E55" s="202"/>
      <c r="F55" s="202"/>
      <c r="G55" s="202"/>
      <c r="H55" s="202"/>
      <c r="I55" s="202"/>
      <c r="J55" s="202"/>
      <c r="K55" s="202"/>
      <c r="L55" s="202"/>
      <c r="M55" s="202"/>
      <c r="N55" s="202"/>
      <c r="O55" s="202"/>
      <c r="P55" s="202"/>
      <c r="Q55" s="202"/>
      <c r="R55" s="202"/>
      <c r="S55" s="202"/>
      <c r="T55" s="202"/>
      <c r="U55" s="202"/>
      <c r="V55" s="202"/>
      <c r="W55" s="202"/>
      <c r="X55" s="202"/>
      <c r="Y55" s="202"/>
      <c r="Z55" s="202"/>
    </row>
    <row r="56" ht="15.75" customHeight="1">
      <c r="A56" s="202"/>
      <c r="B56" s="202"/>
      <c r="C56" s="202"/>
      <c r="D56" s="202"/>
      <c r="E56" s="202"/>
      <c r="F56" s="202"/>
      <c r="G56" s="202"/>
      <c r="H56" s="202"/>
      <c r="I56" s="202"/>
      <c r="J56" s="202"/>
      <c r="K56" s="202"/>
      <c r="L56" s="202"/>
      <c r="M56" s="202"/>
      <c r="N56" s="202"/>
      <c r="O56" s="202"/>
      <c r="P56" s="202"/>
      <c r="Q56" s="202"/>
      <c r="R56" s="202"/>
      <c r="S56" s="202"/>
      <c r="T56" s="202"/>
      <c r="U56" s="202"/>
      <c r="V56" s="202"/>
      <c r="W56" s="202"/>
      <c r="X56" s="202"/>
      <c r="Y56" s="202"/>
      <c r="Z56" s="202"/>
    </row>
    <row r="57" ht="15.75" customHeight="1">
      <c r="A57" s="202"/>
      <c r="B57" s="202"/>
      <c r="C57" s="202"/>
      <c r="D57" s="202"/>
      <c r="E57" s="202"/>
      <c r="F57" s="202"/>
      <c r="G57" s="202"/>
      <c r="H57" s="202"/>
      <c r="I57" s="202"/>
      <c r="J57" s="202"/>
      <c r="K57" s="202"/>
      <c r="L57" s="202"/>
      <c r="M57" s="202"/>
      <c r="N57" s="202"/>
      <c r="O57" s="202"/>
      <c r="P57" s="202"/>
      <c r="Q57" s="202"/>
      <c r="R57" s="202"/>
      <c r="S57" s="202"/>
      <c r="T57" s="202"/>
      <c r="U57" s="202"/>
      <c r="V57" s="202"/>
      <c r="W57" s="202"/>
      <c r="X57" s="202"/>
      <c r="Y57" s="202"/>
      <c r="Z57" s="202"/>
    </row>
    <row r="58" ht="15.75" customHeight="1">
      <c r="A58" s="202"/>
      <c r="B58" s="202"/>
      <c r="C58" s="202"/>
      <c r="D58" s="202"/>
      <c r="E58" s="202"/>
      <c r="F58" s="202"/>
      <c r="G58" s="202"/>
      <c r="H58" s="202"/>
      <c r="I58" s="202"/>
      <c r="J58" s="202"/>
      <c r="K58" s="202"/>
      <c r="L58" s="202"/>
      <c r="M58" s="202"/>
      <c r="N58" s="202"/>
      <c r="O58" s="202"/>
      <c r="P58" s="202"/>
      <c r="Q58" s="202"/>
      <c r="R58" s="202"/>
      <c r="S58" s="202"/>
      <c r="T58" s="202"/>
      <c r="U58" s="202"/>
      <c r="V58" s="202"/>
      <c r="W58" s="202"/>
      <c r="X58" s="202"/>
      <c r="Y58" s="202"/>
      <c r="Z58" s="202"/>
    </row>
    <row r="59" ht="15.75" customHeight="1">
      <c r="A59" s="96" t="s">
        <v>163</v>
      </c>
      <c r="B59" s="97"/>
      <c r="C59" s="97"/>
      <c r="D59" s="97"/>
      <c r="E59" s="97"/>
      <c r="F59" s="97"/>
      <c r="G59" s="97"/>
      <c r="H59" s="97"/>
      <c r="I59" s="97"/>
      <c r="J59" s="97"/>
      <c r="K59" s="98"/>
    </row>
    <row r="60" ht="15.75" customHeight="1">
      <c r="A60" s="152">
        <v>1.0</v>
      </c>
      <c r="B60" s="46">
        <v>2101.0</v>
      </c>
      <c r="C60" s="79" t="s">
        <v>672</v>
      </c>
      <c r="D60" s="55" t="s">
        <v>65</v>
      </c>
      <c r="E60" s="46" t="s">
        <v>67</v>
      </c>
      <c r="F60" s="46" t="s">
        <v>7</v>
      </c>
      <c r="G60" s="46">
        <v>2021.0</v>
      </c>
      <c r="H60" s="46" t="s">
        <v>673</v>
      </c>
      <c r="I60" s="46">
        <v>79730.0</v>
      </c>
      <c r="J60" s="46">
        <v>31761.0</v>
      </c>
      <c r="K60" s="46">
        <f>I60-J60</f>
        <v>47969</v>
      </c>
      <c r="L60" s="202"/>
      <c r="M60" s="202"/>
      <c r="N60" s="202"/>
      <c r="O60" s="202"/>
      <c r="P60" s="202"/>
      <c r="Q60" s="202"/>
      <c r="R60" s="202"/>
      <c r="S60" s="202"/>
      <c r="T60" s="202"/>
      <c r="U60" s="202"/>
      <c r="V60" s="202"/>
      <c r="W60" s="202"/>
      <c r="X60" s="202"/>
      <c r="Y60" s="202"/>
      <c r="Z60" s="202"/>
    </row>
    <row r="61" ht="15.75" customHeight="1">
      <c r="A61" s="192"/>
      <c r="B61" s="192"/>
      <c r="C61" s="192"/>
      <c r="D61" s="192"/>
      <c r="E61" s="192"/>
      <c r="F61" s="192"/>
      <c r="G61" s="192"/>
      <c r="H61" s="192" t="s">
        <v>486</v>
      </c>
      <c r="I61" s="192">
        <f t="shared" ref="I61:K61" si="6">SUM(I60)</f>
        <v>79730</v>
      </c>
      <c r="J61" s="192">
        <f t="shared" si="6"/>
        <v>31761</v>
      </c>
      <c r="K61" s="192">
        <f t="shared" si="6"/>
        <v>47969</v>
      </c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72"/>
      <c r="AB61" s="72"/>
    </row>
    <row r="62" ht="15.75" customHeight="1">
      <c r="A62" s="202"/>
      <c r="B62" s="202"/>
      <c r="C62" s="202"/>
      <c r="D62" s="202"/>
      <c r="E62" s="202"/>
      <c r="F62" s="202"/>
      <c r="G62" s="202"/>
      <c r="H62" s="202"/>
      <c r="I62" s="202"/>
      <c r="J62" s="202"/>
      <c r="K62" s="202"/>
      <c r="L62" s="202"/>
      <c r="M62" s="202"/>
      <c r="N62" s="202"/>
      <c r="O62" s="202"/>
      <c r="P62" s="202"/>
      <c r="Q62" s="202"/>
      <c r="R62" s="202"/>
      <c r="S62" s="202"/>
      <c r="T62" s="202"/>
      <c r="U62" s="202"/>
      <c r="V62" s="202"/>
      <c r="W62" s="202"/>
      <c r="X62" s="202"/>
      <c r="Y62" s="202"/>
      <c r="Z62" s="202"/>
    </row>
    <row r="63" ht="15.75" customHeight="1">
      <c r="A63" s="202"/>
      <c r="B63" s="202"/>
      <c r="C63" s="202"/>
      <c r="D63" s="202"/>
      <c r="E63" s="202"/>
      <c r="F63" s="202"/>
      <c r="G63" s="202"/>
      <c r="H63" s="202"/>
      <c r="I63" s="202"/>
      <c r="J63" s="202"/>
      <c r="K63" s="202"/>
      <c r="L63" s="202"/>
      <c r="M63" s="202"/>
      <c r="N63" s="202"/>
      <c r="O63" s="202"/>
      <c r="P63" s="202"/>
      <c r="Q63" s="202"/>
      <c r="R63" s="202"/>
      <c r="S63" s="202"/>
      <c r="T63" s="202"/>
      <c r="U63" s="202"/>
      <c r="V63" s="202"/>
      <c r="W63" s="202"/>
      <c r="X63" s="202"/>
      <c r="Y63" s="202"/>
      <c r="Z63" s="202"/>
    </row>
    <row r="64" ht="15.75" customHeight="1">
      <c r="A64" s="202"/>
      <c r="B64" s="202"/>
      <c r="C64" s="202"/>
      <c r="D64" s="202"/>
      <c r="E64" s="202"/>
      <c r="F64" s="202"/>
      <c r="G64" s="202"/>
      <c r="H64" s="202"/>
      <c r="I64" s="202"/>
      <c r="J64" s="202"/>
      <c r="K64" s="202"/>
      <c r="L64" s="202"/>
      <c r="M64" s="202"/>
      <c r="N64" s="202"/>
      <c r="O64" s="202"/>
      <c r="P64" s="202"/>
      <c r="Q64" s="202"/>
      <c r="R64" s="202"/>
      <c r="S64" s="202"/>
      <c r="T64" s="202"/>
      <c r="U64" s="202"/>
      <c r="V64" s="202"/>
      <c r="W64" s="202"/>
      <c r="X64" s="202"/>
      <c r="Y64" s="202"/>
      <c r="Z64" s="202"/>
    </row>
    <row r="65" ht="15.75" customHeight="1">
      <c r="A65" s="202"/>
      <c r="B65" s="202"/>
      <c r="C65" s="202"/>
      <c r="D65" s="202"/>
      <c r="E65" s="202"/>
      <c r="F65" s="202"/>
      <c r="G65" s="202"/>
      <c r="H65" s="202"/>
      <c r="I65" s="202"/>
      <c r="J65" s="202"/>
      <c r="K65" s="202"/>
      <c r="L65" s="202"/>
      <c r="M65" s="202"/>
      <c r="N65" s="202"/>
      <c r="O65" s="202"/>
      <c r="P65" s="202"/>
      <c r="Q65" s="202"/>
      <c r="R65" s="202"/>
      <c r="S65" s="202"/>
      <c r="T65" s="202"/>
      <c r="U65" s="202"/>
      <c r="V65" s="202"/>
      <c r="W65" s="202"/>
      <c r="X65" s="202"/>
      <c r="Y65" s="202"/>
      <c r="Z65" s="202"/>
    </row>
    <row r="66" ht="15.75" customHeight="1">
      <c r="A66" s="202"/>
      <c r="B66" s="202"/>
      <c r="C66" s="202"/>
      <c r="D66" s="202"/>
      <c r="E66" s="202"/>
      <c r="F66" s="202"/>
      <c r="G66" s="202"/>
      <c r="H66" s="202"/>
      <c r="I66" s="202"/>
      <c r="J66" s="202"/>
      <c r="K66" s="202"/>
      <c r="L66" s="202"/>
      <c r="M66" s="202"/>
      <c r="N66" s="202"/>
      <c r="O66" s="202"/>
      <c r="P66" s="202"/>
      <c r="Q66" s="202"/>
      <c r="R66" s="202"/>
      <c r="S66" s="202"/>
      <c r="T66" s="202"/>
      <c r="U66" s="202"/>
      <c r="V66" s="202"/>
      <c r="W66" s="202"/>
      <c r="X66" s="202"/>
      <c r="Y66" s="202"/>
      <c r="Z66" s="202"/>
    </row>
    <row r="67" ht="15.75" customHeight="1">
      <c r="A67" s="202"/>
      <c r="B67" s="202"/>
      <c r="C67" s="202"/>
      <c r="D67" s="202"/>
      <c r="E67" s="202"/>
      <c r="F67" s="202"/>
      <c r="G67" s="202"/>
      <c r="H67" s="202"/>
      <c r="I67" s="202"/>
      <c r="J67" s="202"/>
      <c r="K67" s="202"/>
      <c r="L67" s="202"/>
      <c r="M67" s="202"/>
      <c r="N67" s="202"/>
      <c r="O67" s="202"/>
      <c r="P67" s="202"/>
      <c r="Q67" s="202"/>
      <c r="R67" s="202"/>
      <c r="S67" s="202"/>
      <c r="T67" s="202"/>
      <c r="U67" s="202"/>
      <c r="V67" s="202"/>
      <c r="W67" s="202"/>
      <c r="X67" s="202"/>
      <c r="Y67" s="202"/>
      <c r="Z67" s="202"/>
    </row>
    <row r="68" ht="15.75" customHeight="1">
      <c r="A68" s="202"/>
      <c r="B68" s="202"/>
      <c r="C68" s="202"/>
      <c r="D68" s="202"/>
      <c r="E68" s="202"/>
      <c r="F68" s="202"/>
      <c r="G68" s="202"/>
      <c r="H68" s="202"/>
      <c r="I68" s="202"/>
      <c r="J68" s="202"/>
      <c r="K68" s="202"/>
      <c r="L68" s="202"/>
      <c r="M68" s="202"/>
      <c r="N68" s="202"/>
      <c r="O68" s="202"/>
      <c r="P68" s="202"/>
      <c r="Q68" s="202"/>
      <c r="R68" s="202"/>
      <c r="S68" s="202"/>
      <c r="T68" s="202"/>
      <c r="U68" s="202"/>
      <c r="V68" s="202"/>
      <c r="W68" s="202"/>
      <c r="X68" s="202"/>
      <c r="Y68" s="202"/>
      <c r="Z68" s="202"/>
    </row>
    <row r="69" ht="15.75" customHeight="1">
      <c r="A69" s="202"/>
      <c r="B69" s="202"/>
      <c r="C69" s="202"/>
      <c r="D69" s="202"/>
      <c r="E69" s="202"/>
      <c r="F69" s="202"/>
      <c r="G69" s="202"/>
      <c r="H69" s="202"/>
      <c r="I69" s="202"/>
      <c r="J69" s="202"/>
      <c r="K69" s="202"/>
      <c r="L69" s="202"/>
      <c r="M69" s="202"/>
      <c r="N69" s="202"/>
      <c r="O69" s="202"/>
      <c r="P69" s="202"/>
      <c r="Q69" s="202"/>
      <c r="R69" s="202"/>
      <c r="S69" s="202"/>
      <c r="T69" s="202"/>
      <c r="U69" s="202"/>
      <c r="V69" s="202"/>
      <c r="W69" s="202"/>
      <c r="X69" s="202"/>
      <c r="Y69" s="202"/>
      <c r="Z69" s="202"/>
    </row>
    <row r="70" ht="15.75" customHeight="1">
      <c r="A70" s="202"/>
      <c r="B70" s="202"/>
      <c r="C70" s="202"/>
      <c r="D70" s="202"/>
      <c r="E70" s="202"/>
      <c r="F70" s="202"/>
      <c r="G70" s="202"/>
      <c r="H70" s="202"/>
      <c r="I70" s="202"/>
      <c r="J70" s="202"/>
      <c r="K70" s="202"/>
      <c r="L70" s="202"/>
      <c r="M70" s="202"/>
      <c r="N70" s="202"/>
      <c r="O70" s="202"/>
      <c r="P70" s="202"/>
      <c r="Q70" s="202"/>
      <c r="R70" s="202"/>
      <c r="S70" s="202"/>
      <c r="T70" s="202"/>
      <c r="U70" s="202"/>
      <c r="V70" s="202"/>
      <c r="W70" s="202"/>
      <c r="X70" s="202"/>
      <c r="Y70" s="202"/>
      <c r="Z70" s="202"/>
    </row>
    <row r="71" ht="15.75" customHeight="1">
      <c r="A71" s="202"/>
      <c r="B71" s="202"/>
      <c r="C71" s="202"/>
      <c r="D71" s="202"/>
      <c r="E71" s="202"/>
      <c r="F71" s="202"/>
      <c r="G71" s="202"/>
      <c r="H71" s="202"/>
      <c r="I71" s="202"/>
      <c r="J71" s="202"/>
      <c r="K71" s="202"/>
      <c r="L71" s="202"/>
      <c r="M71" s="202"/>
      <c r="N71" s="202"/>
      <c r="O71" s="202"/>
      <c r="P71" s="202"/>
      <c r="Q71" s="202"/>
      <c r="R71" s="202"/>
      <c r="S71" s="202"/>
      <c r="T71" s="202"/>
      <c r="U71" s="202"/>
      <c r="V71" s="202"/>
      <c r="W71" s="202"/>
      <c r="X71" s="202"/>
      <c r="Y71" s="202"/>
      <c r="Z71" s="202"/>
    </row>
    <row r="72" ht="15.75" customHeight="1">
      <c r="A72" s="202"/>
      <c r="B72" s="202"/>
      <c r="C72" s="202"/>
      <c r="D72" s="202"/>
      <c r="E72" s="202"/>
      <c r="F72" s="202"/>
      <c r="G72" s="202"/>
      <c r="H72" s="202"/>
      <c r="I72" s="202"/>
      <c r="J72" s="202"/>
      <c r="K72" s="202"/>
      <c r="L72" s="202"/>
      <c r="M72" s="202"/>
      <c r="N72" s="202"/>
      <c r="O72" s="202"/>
      <c r="P72" s="202"/>
      <c r="Q72" s="202"/>
      <c r="R72" s="202"/>
      <c r="S72" s="202"/>
      <c r="T72" s="202"/>
      <c r="U72" s="202"/>
      <c r="V72" s="202"/>
      <c r="W72" s="202"/>
      <c r="X72" s="202"/>
      <c r="Y72" s="202"/>
      <c r="Z72" s="202"/>
    </row>
    <row r="73" ht="15.75" customHeight="1">
      <c r="A73" s="202"/>
      <c r="B73" s="202"/>
      <c r="C73" s="202"/>
      <c r="D73" s="202"/>
      <c r="E73" s="202"/>
      <c r="F73" s="202"/>
      <c r="G73" s="202"/>
      <c r="H73" s="202"/>
      <c r="I73" s="202"/>
      <c r="J73" s="202"/>
      <c r="K73" s="202"/>
      <c r="L73" s="202"/>
      <c r="M73" s="202"/>
      <c r="N73" s="202"/>
      <c r="O73" s="202"/>
      <c r="P73" s="202"/>
      <c r="Q73" s="202"/>
      <c r="R73" s="202"/>
      <c r="S73" s="202"/>
      <c r="T73" s="202"/>
      <c r="U73" s="202"/>
      <c r="V73" s="202"/>
      <c r="W73" s="202"/>
      <c r="X73" s="202"/>
      <c r="Y73" s="202"/>
      <c r="Z73" s="202"/>
    </row>
    <row r="74" ht="15.75" customHeight="1">
      <c r="A74" s="202"/>
      <c r="B74" s="202"/>
      <c r="C74" s="202"/>
      <c r="D74" s="202"/>
      <c r="E74" s="202"/>
      <c r="F74" s="202"/>
      <c r="G74" s="202"/>
      <c r="H74" s="202"/>
      <c r="I74" s="202"/>
      <c r="J74" s="202"/>
      <c r="K74" s="202"/>
      <c r="L74" s="202"/>
      <c r="M74" s="202"/>
      <c r="N74" s="202"/>
      <c r="O74" s="202"/>
      <c r="P74" s="202"/>
      <c r="Q74" s="202"/>
      <c r="R74" s="202"/>
      <c r="S74" s="202"/>
      <c r="T74" s="202"/>
      <c r="U74" s="202"/>
      <c r="V74" s="202"/>
      <c r="W74" s="202"/>
      <c r="X74" s="202"/>
      <c r="Y74" s="202"/>
      <c r="Z74" s="202"/>
    </row>
    <row r="75" ht="15.75" customHeight="1">
      <c r="A75" s="202"/>
      <c r="B75" s="202"/>
      <c r="C75" s="202"/>
      <c r="D75" s="202"/>
      <c r="E75" s="202"/>
      <c r="F75" s="202"/>
      <c r="G75" s="202"/>
      <c r="H75" s="202"/>
      <c r="I75" s="202"/>
      <c r="J75" s="202"/>
      <c r="K75" s="202"/>
      <c r="L75" s="202"/>
      <c r="M75" s="202"/>
      <c r="N75" s="202"/>
      <c r="O75" s="202"/>
      <c r="P75" s="202"/>
      <c r="Q75" s="202"/>
      <c r="R75" s="202"/>
      <c r="S75" s="202"/>
      <c r="T75" s="202"/>
      <c r="U75" s="202"/>
      <c r="V75" s="202"/>
      <c r="W75" s="202"/>
      <c r="X75" s="202"/>
      <c r="Y75" s="202"/>
      <c r="Z75" s="202"/>
    </row>
    <row r="76" ht="15.75" customHeight="1">
      <c r="A76" s="202"/>
      <c r="B76" s="202"/>
      <c r="C76" s="202"/>
      <c r="D76" s="202"/>
      <c r="E76" s="202"/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  <c r="Q76" s="202"/>
      <c r="R76" s="202"/>
      <c r="S76" s="202"/>
      <c r="T76" s="202"/>
      <c r="U76" s="202"/>
      <c r="V76" s="202"/>
      <c r="W76" s="202"/>
      <c r="X76" s="202"/>
      <c r="Y76" s="202"/>
      <c r="Z76" s="202"/>
    </row>
    <row r="77" ht="15.75" customHeight="1">
      <c r="A77" s="202"/>
      <c r="B77" s="202"/>
      <c r="C77" s="202"/>
      <c r="D77" s="202"/>
      <c r="E77" s="202"/>
      <c r="F77" s="202"/>
      <c r="G77" s="202"/>
      <c r="H77" s="202"/>
      <c r="I77" s="202"/>
      <c r="J77" s="202"/>
      <c r="K77" s="202"/>
      <c r="L77" s="202"/>
      <c r="M77" s="202"/>
      <c r="N77" s="202"/>
      <c r="O77" s="202"/>
      <c r="P77" s="202"/>
      <c r="Q77" s="202"/>
      <c r="R77" s="202"/>
      <c r="S77" s="202"/>
      <c r="T77" s="202"/>
      <c r="U77" s="202"/>
      <c r="V77" s="202"/>
      <c r="W77" s="202"/>
      <c r="X77" s="202"/>
      <c r="Y77" s="202"/>
      <c r="Z77" s="202"/>
    </row>
    <row r="78" ht="15.75" customHeight="1">
      <c r="A78" s="202"/>
      <c r="B78" s="202"/>
      <c r="C78" s="202"/>
      <c r="D78" s="202"/>
      <c r="E78" s="202"/>
      <c r="F78" s="202"/>
      <c r="G78" s="202"/>
      <c r="H78" s="202"/>
      <c r="I78" s="202"/>
      <c r="J78" s="202"/>
      <c r="K78" s="202"/>
      <c r="L78" s="202"/>
      <c r="M78" s="202"/>
      <c r="N78" s="202"/>
      <c r="O78" s="202"/>
      <c r="P78" s="202"/>
      <c r="Q78" s="202"/>
      <c r="R78" s="202"/>
      <c r="S78" s="202"/>
      <c r="T78" s="202"/>
      <c r="U78" s="202"/>
      <c r="V78" s="202"/>
      <c r="W78" s="202"/>
      <c r="X78" s="202"/>
      <c r="Y78" s="202"/>
      <c r="Z78" s="202"/>
    </row>
    <row r="79" ht="15.75" customHeight="1">
      <c r="A79" s="202"/>
      <c r="B79" s="202"/>
      <c r="C79" s="202"/>
      <c r="D79" s="202"/>
      <c r="E79" s="202"/>
      <c r="F79" s="202"/>
      <c r="G79" s="202"/>
      <c r="H79" s="202"/>
      <c r="I79" s="202"/>
      <c r="J79" s="202"/>
      <c r="K79" s="202"/>
      <c r="L79" s="202"/>
      <c r="M79" s="202"/>
      <c r="N79" s="202"/>
      <c r="O79" s="202"/>
      <c r="P79" s="202"/>
      <c r="Q79" s="202"/>
      <c r="R79" s="202"/>
      <c r="S79" s="202"/>
      <c r="T79" s="202"/>
      <c r="U79" s="202"/>
      <c r="V79" s="202"/>
      <c r="W79" s="202"/>
      <c r="X79" s="202"/>
      <c r="Y79" s="202"/>
      <c r="Z79" s="202"/>
    </row>
    <row r="80" ht="15.75" customHeight="1">
      <c r="A80" s="202"/>
      <c r="B80" s="202"/>
      <c r="C80" s="202"/>
      <c r="D80" s="202"/>
      <c r="E80" s="202"/>
      <c r="F80" s="202"/>
      <c r="G80" s="202"/>
      <c r="H80" s="202"/>
      <c r="I80" s="202"/>
      <c r="J80" s="202"/>
      <c r="K80" s="202"/>
      <c r="L80" s="202"/>
      <c r="M80" s="202"/>
      <c r="N80" s="202"/>
      <c r="O80" s="202"/>
      <c r="P80" s="202"/>
      <c r="Q80" s="202"/>
      <c r="R80" s="202"/>
      <c r="S80" s="202"/>
      <c r="T80" s="202"/>
      <c r="U80" s="202"/>
      <c r="V80" s="202"/>
      <c r="W80" s="202"/>
      <c r="X80" s="202"/>
      <c r="Y80" s="202"/>
      <c r="Z80" s="202"/>
    </row>
    <row r="81" ht="15.75" customHeight="1">
      <c r="A81" s="202"/>
      <c r="B81" s="202"/>
      <c r="C81" s="202"/>
      <c r="D81" s="202"/>
      <c r="E81" s="202"/>
      <c r="F81" s="202"/>
      <c r="G81" s="202"/>
      <c r="H81" s="202"/>
      <c r="I81" s="202"/>
      <c r="J81" s="202"/>
      <c r="K81" s="202"/>
      <c r="L81" s="202"/>
      <c r="M81" s="202"/>
      <c r="N81" s="202"/>
      <c r="O81" s="202"/>
      <c r="P81" s="202"/>
      <c r="Q81" s="202"/>
      <c r="R81" s="202"/>
      <c r="S81" s="202"/>
      <c r="T81" s="202"/>
      <c r="U81" s="202"/>
      <c r="V81" s="202"/>
      <c r="W81" s="202"/>
      <c r="X81" s="202"/>
      <c r="Y81" s="202"/>
      <c r="Z81" s="202"/>
    </row>
    <row r="82" ht="15.75" customHeight="1">
      <c r="A82" s="202"/>
      <c r="B82" s="202"/>
      <c r="C82" s="202"/>
      <c r="D82" s="202"/>
      <c r="E82" s="202"/>
      <c r="F82" s="202"/>
      <c r="G82" s="202"/>
      <c r="H82" s="202"/>
      <c r="I82" s="202"/>
      <c r="J82" s="202"/>
      <c r="K82" s="202"/>
      <c r="L82" s="202"/>
      <c r="M82" s="202"/>
      <c r="N82" s="202"/>
      <c r="O82" s="202"/>
      <c r="P82" s="202"/>
      <c r="Q82" s="202"/>
      <c r="R82" s="202"/>
      <c r="S82" s="202"/>
      <c r="T82" s="202"/>
      <c r="U82" s="202"/>
      <c r="V82" s="202"/>
      <c r="W82" s="202"/>
      <c r="X82" s="202"/>
      <c r="Y82" s="202"/>
      <c r="Z82" s="202"/>
    </row>
    <row r="83" ht="15.75" customHeight="1">
      <c r="A83" s="202"/>
      <c r="B83" s="202"/>
      <c r="C83" s="202"/>
      <c r="D83" s="202"/>
      <c r="E83" s="202"/>
      <c r="F83" s="202"/>
      <c r="G83" s="202"/>
      <c r="H83" s="202"/>
      <c r="I83" s="202"/>
      <c r="J83" s="202"/>
      <c r="K83" s="202"/>
      <c r="L83" s="202"/>
      <c r="M83" s="202"/>
      <c r="N83" s="202"/>
      <c r="O83" s="202"/>
      <c r="P83" s="202"/>
      <c r="Q83" s="202"/>
      <c r="R83" s="202"/>
      <c r="S83" s="202"/>
      <c r="T83" s="202"/>
      <c r="U83" s="202"/>
      <c r="V83" s="202"/>
      <c r="W83" s="202"/>
      <c r="X83" s="202"/>
      <c r="Y83" s="202"/>
      <c r="Z83" s="202"/>
    </row>
    <row r="84" ht="15.75" customHeight="1">
      <c r="A84" s="202"/>
      <c r="B84" s="202"/>
      <c r="C84" s="202"/>
      <c r="D84" s="202"/>
      <c r="E84" s="202"/>
      <c r="F84" s="202"/>
      <c r="G84" s="202"/>
      <c r="H84" s="202"/>
      <c r="I84" s="202"/>
      <c r="J84" s="202"/>
      <c r="K84" s="202"/>
      <c r="L84" s="202"/>
      <c r="M84" s="202"/>
      <c r="N84" s="202"/>
      <c r="O84" s="202"/>
      <c r="P84" s="202"/>
      <c r="Q84" s="202"/>
      <c r="R84" s="202"/>
      <c r="S84" s="202"/>
      <c r="T84" s="202"/>
      <c r="U84" s="202"/>
      <c r="V84" s="202"/>
      <c r="W84" s="202"/>
      <c r="X84" s="202"/>
      <c r="Y84" s="202"/>
      <c r="Z84" s="202"/>
    </row>
    <row r="85" ht="15.75" customHeight="1">
      <c r="A85" s="202"/>
      <c r="B85" s="202"/>
      <c r="C85" s="202"/>
      <c r="D85" s="202"/>
      <c r="E85" s="202"/>
      <c r="F85" s="202"/>
      <c r="G85" s="202"/>
      <c r="H85" s="202"/>
      <c r="I85" s="202"/>
      <c r="J85" s="202"/>
      <c r="K85" s="202"/>
      <c r="L85" s="202"/>
      <c r="M85" s="202"/>
      <c r="N85" s="202"/>
      <c r="O85" s="202"/>
      <c r="P85" s="202"/>
      <c r="Q85" s="202"/>
      <c r="R85" s="202"/>
      <c r="S85" s="202"/>
      <c r="T85" s="202"/>
      <c r="U85" s="202"/>
      <c r="V85" s="202"/>
      <c r="W85" s="202"/>
      <c r="X85" s="202"/>
      <c r="Y85" s="202"/>
      <c r="Z85" s="202"/>
    </row>
    <row r="86" ht="15.75" customHeight="1">
      <c r="A86" s="202"/>
      <c r="B86" s="202"/>
      <c r="C86" s="202"/>
      <c r="D86" s="202"/>
      <c r="E86" s="202"/>
      <c r="F86" s="202"/>
      <c r="G86" s="202"/>
      <c r="H86" s="202"/>
      <c r="I86" s="202"/>
      <c r="J86" s="202"/>
      <c r="K86" s="202"/>
      <c r="L86" s="202"/>
      <c r="M86" s="202"/>
      <c r="N86" s="202"/>
      <c r="O86" s="202"/>
      <c r="P86" s="202"/>
      <c r="Q86" s="202"/>
      <c r="R86" s="202"/>
      <c r="S86" s="202"/>
      <c r="T86" s="202"/>
      <c r="U86" s="202"/>
      <c r="V86" s="202"/>
      <c r="W86" s="202"/>
      <c r="X86" s="202"/>
      <c r="Y86" s="202"/>
      <c r="Z86" s="202"/>
    </row>
    <row r="87" ht="15.75" customHeight="1">
      <c r="A87" s="202"/>
      <c r="B87" s="202"/>
      <c r="C87" s="202"/>
      <c r="D87" s="202"/>
      <c r="E87" s="202"/>
      <c r="F87" s="202"/>
      <c r="G87" s="202"/>
      <c r="H87" s="202"/>
      <c r="I87" s="202"/>
      <c r="J87" s="202"/>
      <c r="K87" s="202"/>
      <c r="L87" s="202"/>
      <c r="M87" s="202"/>
      <c r="N87" s="202"/>
      <c r="O87" s="202"/>
      <c r="P87" s="202"/>
      <c r="Q87" s="202"/>
      <c r="R87" s="202"/>
      <c r="S87" s="202"/>
      <c r="T87" s="202"/>
      <c r="U87" s="202"/>
      <c r="V87" s="202"/>
      <c r="W87" s="202"/>
      <c r="X87" s="202"/>
      <c r="Y87" s="202"/>
      <c r="Z87" s="202"/>
    </row>
    <row r="88" ht="15.75" customHeight="1">
      <c r="A88" s="202"/>
      <c r="B88" s="202"/>
      <c r="C88" s="202"/>
      <c r="D88" s="202"/>
      <c r="E88" s="202"/>
      <c r="F88" s="202"/>
      <c r="G88" s="202"/>
      <c r="H88" s="202"/>
      <c r="I88" s="202"/>
      <c r="J88" s="202"/>
      <c r="K88" s="202"/>
      <c r="L88" s="202"/>
      <c r="M88" s="202"/>
      <c r="N88" s="202"/>
      <c r="O88" s="202"/>
      <c r="P88" s="202"/>
      <c r="Q88" s="202"/>
      <c r="R88" s="202"/>
      <c r="S88" s="202"/>
      <c r="T88" s="202"/>
      <c r="U88" s="202"/>
      <c r="V88" s="202"/>
      <c r="W88" s="202"/>
      <c r="X88" s="202"/>
      <c r="Y88" s="202"/>
      <c r="Z88" s="202"/>
    </row>
    <row r="89" ht="15.75" customHeight="1">
      <c r="A89" s="202"/>
      <c r="B89" s="202"/>
      <c r="C89" s="202"/>
      <c r="D89" s="202"/>
      <c r="E89" s="202"/>
      <c r="F89" s="202"/>
      <c r="G89" s="202"/>
      <c r="H89" s="202"/>
      <c r="I89" s="202"/>
      <c r="J89" s="202"/>
      <c r="K89" s="202"/>
      <c r="L89" s="202"/>
      <c r="M89" s="202"/>
      <c r="N89" s="202"/>
      <c r="O89" s="202"/>
      <c r="P89" s="202"/>
      <c r="Q89" s="202"/>
      <c r="R89" s="202"/>
      <c r="S89" s="202"/>
      <c r="T89" s="202"/>
      <c r="U89" s="202"/>
      <c r="V89" s="202"/>
      <c r="W89" s="202"/>
      <c r="X89" s="202"/>
      <c r="Y89" s="202"/>
      <c r="Z89" s="202"/>
    </row>
    <row r="90" ht="15.75" customHeight="1">
      <c r="A90" s="202"/>
      <c r="B90" s="202"/>
      <c r="C90" s="202"/>
      <c r="D90" s="202"/>
      <c r="E90" s="202"/>
      <c r="F90" s="202"/>
      <c r="G90" s="202"/>
      <c r="H90" s="202"/>
      <c r="I90" s="202"/>
      <c r="J90" s="202"/>
      <c r="K90" s="202"/>
      <c r="L90" s="202"/>
      <c r="M90" s="202"/>
      <c r="N90" s="202"/>
      <c r="O90" s="202"/>
      <c r="P90" s="202"/>
      <c r="Q90" s="202"/>
      <c r="R90" s="202"/>
      <c r="S90" s="202"/>
      <c r="T90" s="202"/>
      <c r="U90" s="202"/>
      <c r="V90" s="202"/>
      <c r="W90" s="202"/>
      <c r="X90" s="202"/>
      <c r="Y90" s="202"/>
      <c r="Z90" s="202"/>
    </row>
    <row r="91" ht="15.75" customHeight="1">
      <c r="A91" s="202"/>
      <c r="B91" s="202"/>
      <c r="C91" s="202"/>
      <c r="D91" s="202"/>
      <c r="E91" s="202"/>
      <c r="F91" s="202"/>
      <c r="G91" s="202"/>
      <c r="H91" s="202"/>
      <c r="I91" s="202"/>
      <c r="J91" s="202"/>
      <c r="K91" s="202"/>
      <c r="L91" s="202"/>
      <c r="M91" s="202"/>
      <c r="N91" s="202"/>
      <c r="O91" s="202"/>
      <c r="P91" s="202"/>
      <c r="Q91" s="202"/>
      <c r="R91" s="202"/>
      <c r="S91" s="202"/>
      <c r="T91" s="202"/>
      <c r="U91" s="202"/>
      <c r="V91" s="202"/>
      <c r="W91" s="202"/>
      <c r="X91" s="202"/>
      <c r="Y91" s="202"/>
      <c r="Z91" s="202"/>
    </row>
    <row r="92" ht="15.75" customHeight="1">
      <c r="A92" s="202"/>
      <c r="B92" s="202"/>
      <c r="C92" s="202"/>
      <c r="D92" s="202"/>
      <c r="E92" s="202"/>
      <c r="F92" s="202"/>
      <c r="G92" s="202"/>
      <c r="H92" s="202"/>
      <c r="I92" s="202"/>
      <c r="J92" s="202"/>
      <c r="K92" s="202"/>
      <c r="L92" s="202"/>
      <c r="M92" s="202"/>
      <c r="N92" s="202"/>
      <c r="O92" s="202"/>
      <c r="P92" s="202"/>
      <c r="Q92" s="202"/>
      <c r="R92" s="202"/>
      <c r="S92" s="202"/>
      <c r="T92" s="202"/>
      <c r="U92" s="202"/>
      <c r="V92" s="202"/>
      <c r="W92" s="202"/>
      <c r="X92" s="202"/>
      <c r="Y92" s="202"/>
      <c r="Z92" s="202"/>
    </row>
    <row r="93" ht="15.75" customHeight="1">
      <c r="A93" s="202"/>
      <c r="B93" s="202"/>
      <c r="C93" s="202"/>
      <c r="D93" s="202"/>
      <c r="E93" s="202"/>
      <c r="F93" s="202"/>
      <c r="G93" s="202"/>
      <c r="H93" s="202"/>
      <c r="I93" s="202"/>
      <c r="J93" s="202"/>
      <c r="K93" s="202"/>
      <c r="L93" s="202"/>
      <c r="M93" s="202"/>
      <c r="N93" s="202"/>
      <c r="O93" s="202"/>
      <c r="P93" s="202"/>
      <c r="Q93" s="202"/>
      <c r="R93" s="202"/>
      <c r="S93" s="202"/>
      <c r="T93" s="202"/>
      <c r="U93" s="202"/>
      <c r="V93" s="202"/>
      <c r="W93" s="202"/>
      <c r="X93" s="202"/>
      <c r="Y93" s="202"/>
      <c r="Z93" s="202"/>
    </row>
    <row r="94" ht="15.75" customHeight="1">
      <c r="A94" s="202"/>
      <c r="B94" s="202"/>
      <c r="C94" s="202"/>
      <c r="D94" s="202"/>
      <c r="E94" s="202"/>
      <c r="F94" s="202"/>
      <c r="G94" s="202"/>
      <c r="H94" s="202"/>
      <c r="I94" s="202"/>
      <c r="J94" s="202"/>
      <c r="K94" s="202"/>
      <c r="L94" s="202"/>
      <c r="M94" s="202"/>
      <c r="N94" s="202"/>
      <c r="O94" s="202"/>
      <c r="P94" s="202"/>
      <c r="Q94" s="202"/>
      <c r="R94" s="202"/>
      <c r="S94" s="202"/>
      <c r="T94" s="202"/>
      <c r="U94" s="202"/>
      <c r="V94" s="202"/>
      <c r="W94" s="202"/>
      <c r="X94" s="202"/>
      <c r="Y94" s="202"/>
      <c r="Z94" s="202"/>
    </row>
    <row r="95" ht="15.75" customHeight="1">
      <c r="A95" s="202"/>
      <c r="B95" s="202"/>
      <c r="C95" s="202"/>
      <c r="D95" s="202"/>
      <c r="E95" s="202"/>
      <c r="F95" s="202"/>
      <c r="G95" s="202"/>
      <c r="H95" s="202"/>
      <c r="I95" s="202"/>
      <c r="J95" s="202"/>
      <c r="K95" s="202"/>
      <c r="L95" s="202"/>
      <c r="M95" s="202"/>
      <c r="N95" s="202"/>
      <c r="O95" s="202"/>
      <c r="P95" s="202"/>
      <c r="Q95" s="202"/>
      <c r="R95" s="202"/>
      <c r="S95" s="202"/>
      <c r="T95" s="202"/>
      <c r="U95" s="202"/>
      <c r="V95" s="202"/>
      <c r="W95" s="202"/>
      <c r="X95" s="202"/>
      <c r="Y95" s="202"/>
      <c r="Z95" s="202"/>
    </row>
    <row r="96" ht="15.75" customHeight="1">
      <c r="A96" s="202"/>
      <c r="B96" s="202"/>
      <c r="C96" s="202"/>
      <c r="D96" s="202"/>
      <c r="E96" s="202"/>
      <c r="F96" s="202"/>
      <c r="G96" s="202"/>
      <c r="H96" s="202"/>
      <c r="I96" s="202"/>
      <c r="J96" s="202"/>
      <c r="K96" s="202"/>
      <c r="L96" s="202"/>
      <c r="M96" s="202"/>
      <c r="N96" s="202"/>
      <c r="O96" s="202"/>
      <c r="P96" s="202"/>
      <c r="Q96" s="202"/>
      <c r="R96" s="202"/>
      <c r="S96" s="202"/>
      <c r="T96" s="202"/>
      <c r="U96" s="202"/>
      <c r="V96" s="202"/>
      <c r="W96" s="202"/>
      <c r="X96" s="202"/>
      <c r="Y96" s="202"/>
      <c r="Z96" s="202"/>
    </row>
    <row r="97" ht="15.75" customHeight="1">
      <c r="A97" s="202"/>
      <c r="B97" s="202"/>
      <c r="C97" s="202"/>
      <c r="D97" s="202"/>
      <c r="E97" s="202"/>
      <c r="F97" s="202"/>
      <c r="G97" s="202"/>
      <c r="H97" s="202"/>
      <c r="I97" s="202"/>
      <c r="J97" s="202"/>
      <c r="K97" s="202"/>
      <c r="L97" s="202"/>
      <c r="M97" s="202"/>
      <c r="N97" s="202"/>
      <c r="O97" s="202"/>
      <c r="P97" s="202"/>
      <c r="Q97" s="202"/>
      <c r="R97" s="202"/>
      <c r="S97" s="202"/>
      <c r="T97" s="202"/>
      <c r="U97" s="202"/>
      <c r="V97" s="202"/>
      <c r="W97" s="202"/>
      <c r="X97" s="202"/>
      <c r="Y97" s="202"/>
      <c r="Z97" s="202"/>
    </row>
    <row r="98" ht="15.75" customHeight="1">
      <c r="A98" s="202"/>
      <c r="B98" s="202"/>
      <c r="C98" s="202"/>
      <c r="D98" s="202"/>
      <c r="E98" s="202"/>
      <c r="F98" s="202"/>
      <c r="G98" s="202"/>
      <c r="H98" s="202"/>
      <c r="I98" s="202"/>
      <c r="J98" s="202"/>
      <c r="K98" s="202"/>
      <c r="L98" s="202"/>
      <c r="M98" s="202"/>
      <c r="N98" s="202"/>
      <c r="O98" s="202"/>
      <c r="P98" s="202"/>
      <c r="Q98" s="202"/>
      <c r="R98" s="202"/>
      <c r="S98" s="202"/>
      <c r="T98" s="202"/>
      <c r="U98" s="202"/>
      <c r="V98" s="202"/>
      <c r="W98" s="202"/>
      <c r="X98" s="202"/>
      <c r="Y98" s="202"/>
      <c r="Z98" s="202"/>
    </row>
    <row r="99" ht="15.75" customHeight="1">
      <c r="A99" s="202"/>
      <c r="B99" s="202"/>
      <c r="C99" s="202"/>
      <c r="D99" s="202"/>
      <c r="E99" s="202"/>
      <c r="F99" s="202"/>
      <c r="G99" s="202"/>
      <c r="H99" s="202"/>
      <c r="I99" s="202"/>
      <c r="J99" s="202"/>
      <c r="K99" s="202"/>
      <c r="L99" s="202"/>
      <c r="M99" s="202"/>
      <c r="N99" s="202"/>
      <c r="O99" s="202"/>
      <c r="P99" s="202"/>
      <c r="Q99" s="202"/>
      <c r="R99" s="202"/>
      <c r="S99" s="202"/>
      <c r="T99" s="202"/>
      <c r="U99" s="202"/>
      <c r="V99" s="202"/>
      <c r="W99" s="202"/>
      <c r="X99" s="202"/>
      <c r="Y99" s="202"/>
      <c r="Z99" s="202"/>
    </row>
    <row r="100" ht="15.75" customHeight="1">
      <c r="A100" s="202"/>
      <c r="B100" s="202"/>
      <c r="C100" s="202"/>
      <c r="D100" s="202"/>
      <c r="E100" s="202"/>
      <c r="F100" s="202"/>
      <c r="G100" s="202"/>
      <c r="H100" s="202"/>
      <c r="I100" s="202"/>
      <c r="J100" s="202"/>
      <c r="K100" s="202"/>
      <c r="L100" s="202"/>
      <c r="M100" s="202"/>
      <c r="N100" s="202"/>
      <c r="O100" s="202"/>
      <c r="P100" s="202"/>
      <c r="Q100" s="202"/>
      <c r="R100" s="202"/>
      <c r="S100" s="202"/>
      <c r="T100" s="202"/>
      <c r="U100" s="202"/>
      <c r="V100" s="202"/>
      <c r="W100" s="202"/>
      <c r="X100" s="202"/>
      <c r="Y100" s="202"/>
      <c r="Z100" s="202"/>
    </row>
    <row r="101" ht="15.75" customHeight="1">
      <c r="A101" s="202"/>
      <c r="B101" s="202"/>
      <c r="C101" s="202"/>
      <c r="D101" s="202"/>
      <c r="E101" s="202"/>
      <c r="F101" s="202"/>
      <c r="G101" s="202"/>
      <c r="H101" s="202"/>
      <c r="I101" s="202"/>
      <c r="J101" s="202"/>
      <c r="K101" s="202"/>
      <c r="L101" s="202"/>
      <c r="M101" s="202"/>
      <c r="N101" s="202"/>
      <c r="O101" s="202"/>
      <c r="P101" s="202"/>
      <c r="Q101" s="202"/>
      <c r="R101" s="202"/>
      <c r="S101" s="202"/>
      <c r="T101" s="202"/>
      <c r="U101" s="202"/>
      <c r="V101" s="202"/>
      <c r="W101" s="202"/>
      <c r="X101" s="202"/>
      <c r="Y101" s="202"/>
      <c r="Z101" s="202"/>
    </row>
    <row r="102" ht="15.75" customHeight="1">
      <c r="A102" s="202"/>
      <c r="B102" s="202"/>
      <c r="C102" s="202"/>
      <c r="D102" s="202"/>
      <c r="E102" s="202"/>
      <c r="F102" s="202"/>
      <c r="G102" s="202"/>
      <c r="H102" s="202"/>
      <c r="I102" s="202"/>
      <c r="J102" s="202"/>
      <c r="K102" s="202"/>
      <c r="L102" s="202"/>
      <c r="M102" s="202"/>
      <c r="N102" s="202"/>
      <c r="O102" s="202"/>
      <c r="P102" s="202"/>
      <c r="Q102" s="202"/>
      <c r="R102" s="202"/>
      <c r="S102" s="202"/>
      <c r="T102" s="202"/>
      <c r="U102" s="202"/>
      <c r="V102" s="202"/>
      <c r="W102" s="202"/>
      <c r="X102" s="202"/>
      <c r="Y102" s="202"/>
      <c r="Z102" s="202"/>
    </row>
    <row r="103" ht="15.75" customHeight="1">
      <c r="A103" s="202"/>
      <c r="B103" s="202"/>
      <c r="C103" s="202"/>
      <c r="D103" s="202"/>
      <c r="E103" s="202"/>
      <c r="F103" s="202"/>
      <c r="G103" s="202"/>
      <c r="H103" s="202"/>
      <c r="I103" s="202"/>
      <c r="J103" s="202"/>
      <c r="K103" s="202"/>
      <c r="L103" s="202"/>
      <c r="M103" s="202"/>
      <c r="N103" s="202"/>
      <c r="O103" s="202"/>
      <c r="P103" s="202"/>
      <c r="Q103" s="202"/>
      <c r="R103" s="202"/>
      <c r="S103" s="202"/>
      <c r="T103" s="202"/>
      <c r="U103" s="202"/>
      <c r="V103" s="202"/>
      <c r="W103" s="202"/>
      <c r="X103" s="202"/>
      <c r="Y103" s="202"/>
      <c r="Z103" s="202"/>
    </row>
    <row r="104" ht="15.75" customHeight="1">
      <c r="A104" s="202"/>
      <c r="B104" s="202"/>
      <c r="C104" s="202"/>
      <c r="D104" s="202"/>
      <c r="E104" s="202"/>
      <c r="F104" s="202"/>
      <c r="G104" s="202"/>
      <c r="H104" s="202"/>
      <c r="I104" s="202"/>
      <c r="J104" s="202"/>
      <c r="K104" s="202"/>
      <c r="L104" s="202"/>
      <c r="M104" s="202"/>
      <c r="N104" s="202"/>
      <c r="O104" s="202"/>
      <c r="P104" s="202"/>
      <c r="Q104" s="202"/>
      <c r="R104" s="202"/>
      <c r="S104" s="202"/>
      <c r="T104" s="202"/>
      <c r="U104" s="202"/>
      <c r="V104" s="202"/>
      <c r="W104" s="202"/>
      <c r="X104" s="202"/>
      <c r="Y104" s="202"/>
      <c r="Z104" s="202"/>
    </row>
    <row r="105" ht="15.75" customHeight="1">
      <c r="A105" s="202"/>
      <c r="B105" s="202"/>
      <c r="C105" s="202"/>
      <c r="D105" s="202"/>
      <c r="E105" s="202"/>
      <c r="F105" s="202"/>
      <c r="G105" s="202"/>
      <c r="H105" s="202"/>
      <c r="I105" s="202"/>
      <c r="J105" s="202"/>
      <c r="K105" s="202"/>
      <c r="L105" s="202"/>
      <c r="M105" s="202"/>
      <c r="N105" s="202"/>
      <c r="O105" s="202"/>
      <c r="P105" s="202"/>
      <c r="Q105" s="202"/>
      <c r="R105" s="202"/>
      <c r="S105" s="202"/>
      <c r="T105" s="202"/>
      <c r="U105" s="202"/>
      <c r="V105" s="202"/>
      <c r="W105" s="202"/>
      <c r="X105" s="202"/>
      <c r="Y105" s="202"/>
      <c r="Z105" s="202"/>
    </row>
    <row r="106" ht="15.75" customHeight="1">
      <c r="A106" s="202"/>
      <c r="B106" s="202"/>
      <c r="C106" s="202"/>
      <c r="D106" s="202"/>
      <c r="E106" s="202"/>
      <c r="F106" s="202"/>
      <c r="G106" s="202"/>
      <c r="H106" s="202"/>
      <c r="I106" s="202"/>
      <c r="J106" s="202"/>
      <c r="K106" s="202"/>
      <c r="L106" s="202"/>
      <c r="M106" s="202"/>
      <c r="N106" s="202"/>
      <c r="O106" s="202"/>
      <c r="P106" s="202"/>
      <c r="Q106" s="202"/>
      <c r="R106" s="202"/>
      <c r="S106" s="202"/>
      <c r="T106" s="202"/>
      <c r="U106" s="202"/>
      <c r="V106" s="202"/>
      <c r="W106" s="202"/>
      <c r="X106" s="202"/>
      <c r="Y106" s="202"/>
      <c r="Z106" s="202"/>
    </row>
    <row r="107" ht="15.75" customHeight="1">
      <c r="A107" s="202"/>
      <c r="B107" s="202"/>
      <c r="C107" s="202"/>
      <c r="D107" s="202"/>
      <c r="E107" s="202"/>
      <c r="F107" s="202"/>
      <c r="G107" s="202"/>
      <c r="H107" s="202"/>
      <c r="I107" s="202"/>
      <c r="J107" s="202"/>
      <c r="K107" s="202"/>
      <c r="L107" s="202"/>
      <c r="M107" s="202"/>
      <c r="N107" s="202"/>
      <c r="O107" s="202"/>
      <c r="P107" s="202"/>
      <c r="Q107" s="202"/>
      <c r="R107" s="202"/>
      <c r="S107" s="202"/>
      <c r="T107" s="202"/>
      <c r="U107" s="202"/>
      <c r="V107" s="202"/>
      <c r="W107" s="202"/>
      <c r="X107" s="202"/>
      <c r="Y107" s="202"/>
      <c r="Z107" s="202"/>
    </row>
    <row r="108" ht="15.75" customHeight="1">
      <c r="A108" s="202"/>
      <c r="B108" s="202"/>
      <c r="C108" s="202"/>
      <c r="D108" s="202"/>
      <c r="E108" s="202"/>
      <c r="F108" s="202"/>
      <c r="G108" s="202"/>
      <c r="H108" s="202"/>
      <c r="I108" s="202"/>
      <c r="J108" s="202"/>
      <c r="K108" s="202"/>
      <c r="L108" s="202"/>
      <c r="M108" s="202"/>
      <c r="N108" s="202"/>
      <c r="O108" s="202"/>
      <c r="P108" s="202"/>
      <c r="Q108" s="202"/>
      <c r="R108" s="202"/>
      <c r="S108" s="202"/>
      <c r="T108" s="202"/>
      <c r="U108" s="202"/>
      <c r="V108" s="202"/>
      <c r="W108" s="202"/>
      <c r="X108" s="202"/>
      <c r="Y108" s="202"/>
      <c r="Z108" s="202"/>
    </row>
    <row r="109" ht="15.75" customHeight="1">
      <c r="A109" s="202"/>
      <c r="B109" s="202"/>
      <c r="C109" s="202"/>
      <c r="D109" s="202"/>
      <c r="E109" s="202"/>
      <c r="F109" s="202"/>
      <c r="G109" s="202"/>
      <c r="H109" s="202"/>
      <c r="I109" s="202"/>
      <c r="J109" s="202"/>
      <c r="K109" s="202"/>
      <c r="L109" s="202"/>
      <c r="M109" s="202"/>
      <c r="N109" s="202"/>
      <c r="O109" s="202"/>
      <c r="P109" s="202"/>
      <c r="Q109" s="202"/>
      <c r="R109" s="202"/>
      <c r="S109" s="202"/>
      <c r="T109" s="202"/>
      <c r="U109" s="202"/>
      <c r="V109" s="202"/>
      <c r="W109" s="202"/>
      <c r="X109" s="202"/>
      <c r="Y109" s="202"/>
      <c r="Z109" s="202"/>
    </row>
    <row r="110" ht="15.75" customHeight="1">
      <c r="A110" s="202"/>
      <c r="B110" s="202"/>
      <c r="C110" s="202"/>
      <c r="D110" s="202"/>
      <c r="E110" s="202"/>
      <c r="F110" s="202"/>
      <c r="G110" s="202"/>
      <c r="H110" s="202"/>
      <c r="I110" s="202"/>
      <c r="J110" s="202"/>
      <c r="K110" s="202"/>
      <c r="L110" s="202"/>
      <c r="M110" s="202"/>
      <c r="N110" s="202"/>
      <c r="O110" s="202"/>
      <c r="P110" s="202"/>
      <c r="Q110" s="202"/>
      <c r="R110" s="202"/>
      <c r="S110" s="202"/>
      <c r="T110" s="202"/>
      <c r="U110" s="202"/>
      <c r="V110" s="202"/>
      <c r="W110" s="202"/>
      <c r="X110" s="202"/>
      <c r="Y110" s="202"/>
      <c r="Z110" s="202"/>
    </row>
    <row r="111" ht="15.75" customHeight="1">
      <c r="A111" s="202"/>
      <c r="B111" s="202"/>
      <c r="C111" s="202"/>
      <c r="D111" s="202"/>
      <c r="E111" s="202"/>
      <c r="F111" s="202"/>
      <c r="G111" s="202"/>
      <c r="H111" s="202"/>
      <c r="I111" s="202"/>
      <c r="J111" s="202"/>
      <c r="K111" s="202"/>
      <c r="L111" s="202"/>
      <c r="M111" s="202"/>
      <c r="N111" s="202"/>
      <c r="O111" s="202"/>
      <c r="P111" s="202"/>
      <c r="Q111" s="202"/>
      <c r="R111" s="202"/>
      <c r="S111" s="202"/>
      <c r="T111" s="202"/>
      <c r="U111" s="202"/>
      <c r="V111" s="202"/>
      <c r="W111" s="202"/>
      <c r="X111" s="202"/>
      <c r="Y111" s="202"/>
      <c r="Z111" s="202"/>
    </row>
    <row r="112" ht="15.75" customHeight="1">
      <c r="A112" s="202"/>
      <c r="B112" s="202"/>
      <c r="C112" s="202"/>
      <c r="D112" s="202"/>
      <c r="E112" s="202"/>
      <c r="F112" s="202"/>
      <c r="G112" s="202"/>
      <c r="H112" s="202"/>
      <c r="I112" s="202"/>
      <c r="J112" s="202"/>
      <c r="K112" s="202"/>
      <c r="L112" s="202"/>
      <c r="M112" s="202"/>
      <c r="N112" s="202"/>
      <c r="O112" s="202"/>
      <c r="P112" s="202"/>
      <c r="Q112" s="202"/>
      <c r="R112" s="202"/>
      <c r="S112" s="202"/>
      <c r="T112" s="202"/>
      <c r="U112" s="202"/>
      <c r="V112" s="202"/>
      <c r="W112" s="202"/>
      <c r="X112" s="202"/>
      <c r="Y112" s="202"/>
      <c r="Z112" s="202"/>
    </row>
    <row r="113" ht="15.75" customHeight="1">
      <c r="A113" s="202"/>
      <c r="B113" s="202"/>
      <c r="C113" s="202"/>
      <c r="D113" s="202"/>
      <c r="E113" s="202"/>
      <c r="F113" s="202"/>
      <c r="G113" s="202"/>
      <c r="H113" s="202"/>
      <c r="I113" s="202"/>
      <c r="J113" s="202"/>
      <c r="K113" s="202"/>
      <c r="L113" s="202"/>
      <c r="M113" s="202"/>
      <c r="N113" s="202"/>
      <c r="O113" s="202"/>
      <c r="P113" s="202"/>
      <c r="Q113" s="202"/>
      <c r="R113" s="202"/>
      <c r="S113" s="202"/>
      <c r="T113" s="202"/>
      <c r="U113" s="202"/>
      <c r="V113" s="202"/>
      <c r="W113" s="202"/>
      <c r="X113" s="202"/>
      <c r="Y113" s="202"/>
      <c r="Z113" s="202"/>
    </row>
    <row r="114" ht="15.75" customHeight="1">
      <c r="A114" s="202"/>
      <c r="B114" s="202"/>
      <c r="C114" s="202"/>
      <c r="D114" s="202"/>
      <c r="E114" s="202"/>
      <c r="F114" s="202"/>
      <c r="G114" s="202"/>
      <c r="H114" s="202"/>
      <c r="I114" s="202"/>
      <c r="J114" s="202"/>
      <c r="K114" s="202"/>
      <c r="L114" s="202"/>
      <c r="M114" s="202"/>
      <c r="N114" s="202"/>
      <c r="O114" s="202"/>
      <c r="P114" s="202"/>
      <c r="Q114" s="202"/>
      <c r="R114" s="202"/>
      <c r="S114" s="202"/>
      <c r="T114" s="202"/>
      <c r="U114" s="202"/>
      <c r="V114" s="202"/>
      <c r="W114" s="202"/>
      <c r="X114" s="202"/>
      <c r="Y114" s="202"/>
      <c r="Z114" s="202"/>
    </row>
    <row r="115" ht="15.75" customHeight="1">
      <c r="A115" s="202"/>
      <c r="B115" s="202"/>
      <c r="C115" s="202"/>
      <c r="D115" s="202"/>
      <c r="E115" s="202"/>
      <c r="F115" s="202"/>
      <c r="G115" s="202"/>
      <c r="H115" s="202"/>
      <c r="I115" s="202"/>
      <c r="J115" s="202"/>
      <c r="K115" s="202"/>
      <c r="L115" s="202"/>
      <c r="M115" s="202"/>
      <c r="N115" s="202"/>
      <c r="O115" s="202"/>
      <c r="P115" s="202"/>
      <c r="Q115" s="202"/>
      <c r="R115" s="202"/>
      <c r="S115" s="202"/>
      <c r="T115" s="202"/>
      <c r="U115" s="202"/>
      <c r="V115" s="202"/>
      <c r="W115" s="202"/>
      <c r="X115" s="202"/>
      <c r="Y115" s="202"/>
      <c r="Z115" s="202"/>
    </row>
    <row r="116" ht="15.75" customHeight="1">
      <c r="A116" s="202"/>
      <c r="B116" s="202"/>
      <c r="C116" s="202"/>
      <c r="D116" s="202"/>
      <c r="E116" s="202"/>
      <c r="F116" s="202"/>
      <c r="G116" s="202"/>
      <c r="H116" s="202"/>
      <c r="I116" s="202"/>
      <c r="J116" s="202"/>
      <c r="K116" s="202"/>
      <c r="L116" s="202"/>
      <c r="M116" s="202"/>
      <c r="N116" s="202"/>
      <c r="O116" s="202"/>
      <c r="P116" s="202"/>
      <c r="Q116" s="202"/>
      <c r="R116" s="202"/>
      <c r="S116" s="202"/>
      <c r="T116" s="202"/>
      <c r="U116" s="202"/>
      <c r="V116" s="202"/>
      <c r="W116" s="202"/>
      <c r="X116" s="202"/>
      <c r="Y116" s="202"/>
      <c r="Z116" s="202"/>
    </row>
    <row r="117" ht="15.75" customHeight="1">
      <c r="A117" s="202"/>
      <c r="B117" s="202"/>
      <c r="C117" s="202"/>
      <c r="D117" s="202"/>
      <c r="E117" s="202"/>
      <c r="F117" s="202"/>
      <c r="G117" s="202"/>
      <c r="H117" s="202"/>
      <c r="I117" s="202"/>
      <c r="J117" s="202"/>
      <c r="K117" s="202"/>
      <c r="L117" s="202"/>
      <c r="M117" s="202"/>
      <c r="N117" s="202"/>
      <c r="O117" s="202"/>
      <c r="P117" s="202"/>
      <c r="Q117" s="202"/>
      <c r="R117" s="202"/>
      <c r="S117" s="202"/>
      <c r="T117" s="202"/>
      <c r="U117" s="202"/>
      <c r="V117" s="202"/>
      <c r="W117" s="202"/>
      <c r="X117" s="202"/>
      <c r="Y117" s="202"/>
      <c r="Z117" s="202"/>
    </row>
    <row r="118" ht="15.75" customHeight="1">
      <c r="A118" s="202"/>
      <c r="B118" s="202"/>
      <c r="C118" s="202"/>
      <c r="D118" s="202"/>
      <c r="E118" s="202"/>
      <c r="F118" s="202"/>
      <c r="G118" s="202"/>
      <c r="H118" s="202"/>
      <c r="I118" s="202"/>
      <c r="J118" s="202"/>
      <c r="K118" s="202"/>
      <c r="L118" s="202"/>
      <c r="M118" s="202"/>
      <c r="N118" s="202"/>
      <c r="O118" s="202"/>
      <c r="P118" s="202"/>
      <c r="Q118" s="202"/>
      <c r="R118" s="202"/>
      <c r="S118" s="202"/>
      <c r="T118" s="202"/>
      <c r="U118" s="202"/>
      <c r="V118" s="202"/>
      <c r="W118" s="202"/>
      <c r="X118" s="202"/>
      <c r="Y118" s="202"/>
      <c r="Z118" s="202"/>
    </row>
    <row r="119" ht="15.75" customHeight="1">
      <c r="A119" s="202"/>
      <c r="B119" s="202"/>
      <c r="C119" s="202"/>
      <c r="D119" s="202"/>
      <c r="E119" s="202"/>
      <c r="F119" s="202"/>
      <c r="G119" s="202"/>
      <c r="H119" s="202"/>
      <c r="I119" s="202"/>
      <c r="J119" s="202"/>
      <c r="K119" s="202"/>
      <c r="L119" s="202"/>
      <c r="M119" s="202"/>
      <c r="N119" s="202"/>
      <c r="O119" s="202"/>
      <c r="P119" s="202"/>
      <c r="Q119" s="202"/>
      <c r="R119" s="202"/>
      <c r="S119" s="202"/>
      <c r="T119" s="202"/>
      <c r="U119" s="202"/>
      <c r="V119" s="202"/>
      <c r="W119" s="202"/>
      <c r="X119" s="202"/>
      <c r="Y119" s="202"/>
      <c r="Z119" s="202"/>
    </row>
    <row r="120" ht="15.75" customHeight="1">
      <c r="A120" s="202"/>
      <c r="B120" s="202"/>
      <c r="C120" s="202"/>
      <c r="D120" s="202"/>
      <c r="E120" s="202"/>
      <c r="F120" s="202"/>
      <c r="G120" s="202"/>
      <c r="H120" s="202"/>
      <c r="I120" s="202"/>
      <c r="J120" s="202"/>
      <c r="K120" s="202"/>
      <c r="L120" s="202"/>
      <c r="M120" s="202"/>
      <c r="N120" s="202"/>
      <c r="O120" s="202"/>
      <c r="P120" s="202"/>
      <c r="Q120" s="202"/>
      <c r="R120" s="202"/>
      <c r="S120" s="202"/>
      <c r="T120" s="202"/>
      <c r="U120" s="202"/>
      <c r="V120" s="202"/>
      <c r="W120" s="202"/>
      <c r="X120" s="202"/>
      <c r="Y120" s="202"/>
      <c r="Z120" s="202"/>
    </row>
    <row r="121" ht="15.75" customHeight="1">
      <c r="A121" s="202"/>
      <c r="B121" s="202"/>
      <c r="C121" s="202"/>
      <c r="D121" s="202"/>
      <c r="E121" s="202"/>
      <c r="F121" s="202"/>
      <c r="G121" s="202"/>
      <c r="H121" s="202"/>
      <c r="I121" s="202"/>
      <c r="J121" s="202"/>
      <c r="K121" s="202"/>
      <c r="L121" s="202"/>
      <c r="M121" s="202"/>
      <c r="N121" s="202"/>
      <c r="O121" s="202"/>
      <c r="P121" s="202"/>
      <c r="Q121" s="202"/>
      <c r="R121" s="202"/>
      <c r="S121" s="202"/>
      <c r="T121" s="202"/>
      <c r="U121" s="202"/>
      <c r="V121" s="202"/>
      <c r="W121" s="202"/>
      <c r="X121" s="202"/>
      <c r="Y121" s="202"/>
      <c r="Z121" s="202"/>
    </row>
    <row r="122" ht="15.75" customHeight="1">
      <c r="A122" s="202"/>
      <c r="B122" s="202"/>
      <c r="C122" s="202"/>
      <c r="D122" s="202"/>
      <c r="E122" s="202"/>
      <c r="F122" s="202"/>
      <c r="G122" s="202"/>
      <c r="H122" s="202"/>
      <c r="I122" s="202"/>
      <c r="J122" s="202"/>
      <c r="K122" s="202"/>
      <c r="L122" s="202"/>
      <c r="M122" s="202"/>
      <c r="N122" s="202"/>
      <c r="O122" s="202"/>
      <c r="P122" s="202"/>
      <c r="Q122" s="202"/>
      <c r="R122" s="202"/>
      <c r="S122" s="202"/>
      <c r="T122" s="202"/>
      <c r="U122" s="202"/>
      <c r="V122" s="202"/>
      <c r="W122" s="202"/>
      <c r="X122" s="202"/>
      <c r="Y122" s="202"/>
      <c r="Z122" s="202"/>
    </row>
    <row r="123" ht="15.75" customHeight="1">
      <c r="A123" s="202"/>
      <c r="B123" s="202"/>
      <c r="C123" s="202"/>
      <c r="D123" s="202"/>
      <c r="E123" s="202"/>
      <c r="F123" s="202"/>
      <c r="G123" s="202"/>
      <c r="H123" s="202"/>
      <c r="I123" s="202"/>
      <c r="J123" s="202"/>
      <c r="K123" s="202"/>
      <c r="L123" s="202"/>
      <c r="M123" s="202"/>
      <c r="N123" s="202"/>
      <c r="O123" s="202"/>
      <c r="P123" s="202"/>
      <c r="Q123" s="202"/>
      <c r="R123" s="202"/>
      <c r="S123" s="202"/>
      <c r="T123" s="202"/>
      <c r="U123" s="202"/>
      <c r="V123" s="202"/>
      <c r="W123" s="202"/>
      <c r="X123" s="202"/>
      <c r="Y123" s="202"/>
      <c r="Z123" s="202"/>
    </row>
    <row r="124" ht="15.75" customHeight="1">
      <c r="A124" s="202"/>
      <c r="B124" s="202"/>
      <c r="C124" s="202"/>
      <c r="D124" s="202"/>
      <c r="E124" s="202"/>
      <c r="F124" s="202"/>
      <c r="G124" s="202"/>
      <c r="H124" s="202"/>
      <c r="I124" s="202"/>
      <c r="J124" s="202"/>
      <c r="K124" s="202"/>
      <c r="L124" s="202"/>
      <c r="M124" s="202"/>
      <c r="N124" s="202"/>
      <c r="O124" s="202"/>
      <c r="P124" s="202"/>
      <c r="Q124" s="202"/>
      <c r="R124" s="202"/>
      <c r="S124" s="202"/>
      <c r="T124" s="202"/>
      <c r="U124" s="202"/>
      <c r="V124" s="202"/>
      <c r="W124" s="202"/>
      <c r="X124" s="202"/>
      <c r="Y124" s="202"/>
      <c r="Z124" s="202"/>
    </row>
    <row r="125" ht="15.75" customHeight="1">
      <c r="A125" s="202"/>
      <c r="B125" s="202"/>
      <c r="C125" s="202"/>
      <c r="D125" s="202"/>
      <c r="E125" s="202"/>
      <c r="F125" s="202"/>
      <c r="G125" s="202"/>
      <c r="H125" s="202"/>
      <c r="I125" s="202"/>
      <c r="J125" s="202"/>
      <c r="K125" s="202"/>
      <c r="L125" s="202"/>
      <c r="M125" s="202"/>
      <c r="N125" s="202"/>
      <c r="O125" s="202"/>
      <c r="P125" s="202"/>
      <c r="Q125" s="202"/>
      <c r="R125" s="202"/>
      <c r="S125" s="202"/>
      <c r="T125" s="202"/>
      <c r="U125" s="202"/>
      <c r="V125" s="202"/>
      <c r="W125" s="202"/>
      <c r="X125" s="202"/>
      <c r="Y125" s="202"/>
      <c r="Z125" s="202"/>
    </row>
    <row r="126" ht="15.75" customHeight="1">
      <c r="A126" s="202"/>
      <c r="B126" s="202"/>
      <c r="C126" s="202"/>
      <c r="D126" s="202"/>
      <c r="E126" s="202"/>
      <c r="F126" s="202"/>
      <c r="G126" s="202"/>
      <c r="H126" s="202"/>
      <c r="I126" s="202"/>
      <c r="J126" s="202"/>
      <c r="K126" s="202"/>
      <c r="L126" s="202"/>
      <c r="M126" s="202"/>
      <c r="N126" s="202"/>
      <c r="O126" s="202"/>
      <c r="P126" s="202"/>
      <c r="Q126" s="202"/>
      <c r="R126" s="202"/>
      <c r="S126" s="202"/>
      <c r="T126" s="202"/>
      <c r="U126" s="202"/>
      <c r="V126" s="202"/>
      <c r="W126" s="202"/>
      <c r="X126" s="202"/>
      <c r="Y126" s="202"/>
      <c r="Z126" s="202"/>
    </row>
    <row r="127" ht="15.75" customHeight="1">
      <c r="A127" s="202"/>
      <c r="B127" s="202"/>
      <c r="C127" s="202"/>
      <c r="D127" s="202"/>
      <c r="E127" s="202"/>
      <c r="F127" s="202"/>
      <c r="G127" s="202"/>
      <c r="H127" s="202"/>
      <c r="I127" s="202"/>
      <c r="J127" s="202"/>
      <c r="K127" s="202"/>
      <c r="L127" s="202"/>
      <c r="M127" s="202"/>
      <c r="N127" s="202"/>
      <c r="O127" s="202"/>
      <c r="P127" s="202"/>
      <c r="Q127" s="202"/>
      <c r="R127" s="202"/>
      <c r="S127" s="202"/>
      <c r="T127" s="202"/>
      <c r="U127" s="202"/>
      <c r="V127" s="202"/>
      <c r="W127" s="202"/>
      <c r="X127" s="202"/>
      <c r="Y127" s="202"/>
      <c r="Z127" s="202"/>
    </row>
    <row r="128" ht="15.75" customHeight="1">
      <c r="A128" s="202"/>
      <c r="B128" s="202"/>
      <c r="C128" s="202"/>
      <c r="D128" s="202"/>
      <c r="E128" s="202"/>
      <c r="F128" s="202"/>
      <c r="G128" s="202"/>
      <c r="H128" s="202"/>
      <c r="I128" s="202"/>
      <c r="J128" s="202"/>
      <c r="K128" s="202"/>
      <c r="L128" s="202"/>
      <c r="M128" s="202"/>
      <c r="N128" s="202"/>
      <c r="O128" s="202"/>
      <c r="P128" s="202"/>
      <c r="Q128" s="202"/>
      <c r="R128" s="202"/>
      <c r="S128" s="202"/>
      <c r="T128" s="202"/>
      <c r="U128" s="202"/>
      <c r="V128" s="202"/>
      <c r="W128" s="202"/>
      <c r="X128" s="202"/>
      <c r="Y128" s="202"/>
      <c r="Z128" s="202"/>
    </row>
    <row r="129" ht="15.75" customHeight="1">
      <c r="A129" s="202"/>
      <c r="B129" s="202"/>
      <c r="C129" s="202"/>
      <c r="D129" s="202"/>
      <c r="E129" s="202"/>
      <c r="F129" s="202"/>
      <c r="G129" s="202"/>
      <c r="H129" s="202"/>
      <c r="I129" s="202"/>
      <c r="J129" s="202"/>
      <c r="K129" s="202"/>
      <c r="L129" s="202"/>
      <c r="M129" s="202"/>
      <c r="N129" s="202"/>
      <c r="O129" s="202"/>
      <c r="P129" s="202"/>
      <c r="Q129" s="202"/>
      <c r="R129" s="202"/>
      <c r="S129" s="202"/>
      <c r="T129" s="202"/>
      <c r="U129" s="202"/>
      <c r="V129" s="202"/>
      <c r="W129" s="202"/>
      <c r="X129" s="202"/>
      <c r="Y129" s="202"/>
      <c r="Z129" s="202"/>
    </row>
    <row r="130" ht="15.75" customHeight="1">
      <c r="A130" s="202"/>
      <c r="B130" s="202"/>
      <c r="C130" s="202"/>
      <c r="D130" s="202"/>
      <c r="E130" s="202"/>
      <c r="F130" s="202"/>
      <c r="G130" s="202"/>
      <c r="H130" s="202"/>
      <c r="I130" s="202"/>
      <c r="J130" s="202"/>
      <c r="K130" s="202"/>
      <c r="L130" s="202"/>
      <c r="M130" s="202"/>
      <c r="N130" s="202"/>
      <c r="O130" s="202"/>
      <c r="P130" s="202"/>
      <c r="Q130" s="202"/>
      <c r="R130" s="202"/>
      <c r="S130" s="202"/>
      <c r="T130" s="202"/>
      <c r="U130" s="202"/>
      <c r="V130" s="202"/>
      <c r="W130" s="202"/>
      <c r="X130" s="202"/>
      <c r="Y130" s="202"/>
      <c r="Z130" s="202"/>
    </row>
    <row r="131" ht="15.75" customHeight="1">
      <c r="A131" s="202"/>
      <c r="B131" s="202"/>
      <c r="C131" s="202"/>
      <c r="D131" s="202"/>
      <c r="E131" s="202"/>
      <c r="F131" s="202"/>
      <c r="G131" s="202"/>
      <c r="H131" s="202"/>
      <c r="I131" s="202"/>
      <c r="J131" s="202"/>
      <c r="K131" s="202"/>
      <c r="L131" s="202"/>
      <c r="M131" s="202"/>
      <c r="N131" s="202"/>
      <c r="O131" s="202"/>
      <c r="P131" s="202"/>
      <c r="Q131" s="202"/>
      <c r="R131" s="202"/>
      <c r="S131" s="202"/>
      <c r="T131" s="202"/>
      <c r="U131" s="202"/>
      <c r="V131" s="202"/>
      <c r="W131" s="202"/>
      <c r="X131" s="202"/>
      <c r="Y131" s="202"/>
      <c r="Z131" s="202"/>
    </row>
    <row r="132" ht="15.75" customHeight="1">
      <c r="A132" s="202"/>
      <c r="B132" s="202"/>
      <c r="C132" s="202"/>
      <c r="D132" s="202"/>
      <c r="E132" s="202"/>
      <c r="F132" s="202"/>
      <c r="G132" s="202"/>
      <c r="H132" s="202"/>
      <c r="I132" s="202"/>
      <c r="J132" s="202"/>
      <c r="K132" s="202"/>
      <c r="L132" s="202"/>
      <c r="M132" s="202"/>
      <c r="N132" s="202"/>
      <c r="O132" s="202"/>
      <c r="P132" s="202"/>
      <c r="Q132" s="202"/>
      <c r="R132" s="202"/>
      <c r="S132" s="202"/>
      <c r="T132" s="202"/>
      <c r="U132" s="202"/>
      <c r="V132" s="202"/>
      <c r="W132" s="202"/>
      <c r="X132" s="202"/>
      <c r="Y132" s="202"/>
      <c r="Z132" s="202"/>
    </row>
    <row r="133" ht="15.75" customHeight="1">
      <c r="A133" s="202"/>
      <c r="B133" s="202"/>
      <c r="C133" s="202"/>
      <c r="D133" s="202"/>
      <c r="E133" s="202"/>
      <c r="F133" s="202"/>
      <c r="G133" s="202"/>
      <c r="H133" s="202"/>
      <c r="I133" s="202"/>
      <c r="J133" s="202"/>
      <c r="K133" s="202"/>
      <c r="L133" s="202"/>
      <c r="M133" s="202"/>
      <c r="N133" s="202"/>
      <c r="O133" s="202"/>
      <c r="P133" s="202"/>
      <c r="Q133" s="202"/>
      <c r="R133" s="202"/>
      <c r="S133" s="202"/>
      <c r="T133" s="202"/>
      <c r="U133" s="202"/>
      <c r="V133" s="202"/>
      <c r="W133" s="202"/>
      <c r="X133" s="202"/>
      <c r="Y133" s="202"/>
      <c r="Z133" s="202"/>
    </row>
    <row r="134" ht="15.75" customHeight="1">
      <c r="A134" s="202"/>
      <c r="B134" s="202"/>
      <c r="C134" s="202"/>
      <c r="D134" s="202"/>
      <c r="E134" s="202"/>
      <c r="F134" s="202"/>
      <c r="G134" s="202"/>
      <c r="H134" s="202"/>
      <c r="I134" s="202"/>
      <c r="J134" s="202"/>
      <c r="K134" s="202"/>
      <c r="L134" s="202"/>
      <c r="M134" s="202"/>
      <c r="N134" s="202"/>
      <c r="O134" s="202"/>
      <c r="P134" s="202"/>
      <c r="Q134" s="202"/>
      <c r="R134" s="202"/>
      <c r="S134" s="202"/>
      <c r="T134" s="202"/>
      <c r="U134" s="202"/>
      <c r="V134" s="202"/>
      <c r="W134" s="202"/>
      <c r="X134" s="202"/>
      <c r="Y134" s="202"/>
      <c r="Z134" s="202"/>
    </row>
    <row r="135" ht="15.75" customHeight="1">
      <c r="A135" s="202"/>
      <c r="B135" s="202"/>
      <c r="C135" s="202"/>
      <c r="D135" s="202"/>
      <c r="E135" s="202"/>
      <c r="F135" s="202"/>
      <c r="G135" s="202"/>
      <c r="H135" s="202"/>
      <c r="I135" s="202"/>
      <c r="J135" s="202"/>
      <c r="K135" s="202"/>
      <c r="L135" s="202"/>
      <c r="M135" s="202"/>
      <c r="N135" s="202"/>
      <c r="O135" s="202"/>
      <c r="P135" s="202"/>
      <c r="Q135" s="202"/>
      <c r="R135" s="202"/>
      <c r="S135" s="202"/>
      <c r="T135" s="202"/>
      <c r="U135" s="202"/>
      <c r="V135" s="202"/>
      <c r="W135" s="202"/>
      <c r="X135" s="202"/>
      <c r="Y135" s="202"/>
      <c r="Z135" s="202"/>
    </row>
    <row r="136" ht="15.75" customHeight="1">
      <c r="A136" s="202"/>
      <c r="B136" s="202"/>
      <c r="C136" s="202"/>
      <c r="D136" s="202"/>
      <c r="E136" s="202"/>
      <c r="F136" s="202"/>
      <c r="G136" s="202"/>
      <c r="H136" s="202"/>
      <c r="I136" s="202"/>
      <c r="J136" s="202"/>
      <c r="K136" s="202"/>
      <c r="L136" s="202"/>
      <c r="M136" s="202"/>
      <c r="N136" s="202"/>
      <c r="O136" s="202"/>
      <c r="P136" s="202"/>
      <c r="Q136" s="202"/>
      <c r="R136" s="202"/>
      <c r="S136" s="202"/>
      <c r="T136" s="202"/>
      <c r="U136" s="202"/>
      <c r="V136" s="202"/>
      <c r="W136" s="202"/>
      <c r="X136" s="202"/>
      <c r="Y136" s="202"/>
      <c r="Z136" s="202"/>
    </row>
    <row r="137" ht="15.75" customHeight="1">
      <c r="A137" s="202"/>
      <c r="B137" s="202"/>
      <c r="C137" s="202"/>
      <c r="D137" s="202"/>
      <c r="E137" s="202"/>
      <c r="F137" s="202"/>
      <c r="G137" s="202"/>
      <c r="H137" s="202"/>
      <c r="I137" s="202"/>
      <c r="J137" s="202"/>
      <c r="K137" s="202"/>
      <c r="L137" s="202"/>
      <c r="M137" s="202"/>
      <c r="N137" s="202"/>
      <c r="O137" s="202"/>
      <c r="P137" s="202"/>
      <c r="Q137" s="202"/>
      <c r="R137" s="202"/>
      <c r="S137" s="202"/>
      <c r="T137" s="202"/>
      <c r="U137" s="202"/>
      <c r="V137" s="202"/>
      <c r="W137" s="202"/>
      <c r="X137" s="202"/>
      <c r="Y137" s="202"/>
      <c r="Z137" s="202"/>
    </row>
    <row r="138" ht="15.75" customHeight="1">
      <c r="A138" s="202"/>
      <c r="B138" s="202"/>
      <c r="C138" s="202"/>
      <c r="D138" s="202"/>
      <c r="E138" s="202"/>
      <c r="F138" s="202"/>
      <c r="G138" s="202"/>
      <c r="H138" s="202"/>
      <c r="I138" s="202"/>
      <c r="J138" s="202"/>
      <c r="K138" s="202"/>
      <c r="L138" s="202"/>
      <c r="M138" s="202"/>
      <c r="N138" s="202"/>
      <c r="O138" s="202"/>
      <c r="P138" s="202"/>
      <c r="Q138" s="202"/>
      <c r="R138" s="202"/>
      <c r="S138" s="202"/>
      <c r="T138" s="202"/>
      <c r="U138" s="202"/>
      <c r="V138" s="202"/>
      <c r="W138" s="202"/>
      <c r="X138" s="202"/>
      <c r="Y138" s="202"/>
      <c r="Z138" s="202"/>
    </row>
    <row r="139" ht="15.75" customHeight="1">
      <c r="A139" s="202"/>
      <c r="B139" s="202"/>
      <c r="C139" s="202"/>
      <c r="D139" s="202"/>
      <c r="E139" s="202"/>
      <c r="F139" s="202"/>
      <c r="G139" s="202"/>
      <c r="H139" s="202"/>
      <c r="I139" s="202"/>
      <c r="J139" s="202"/>
      <c r="K139" s="202"/>
      <c r="L139" s="202"/>
      <c r="M139" s="202"/>
      <c r="N139" s="202"/>
      <c r="O139" s="202"/>
      <c r="P139" s="202"/>
      <c r="Q139" s="202"/>
      <c r="R139" s="202"/>
      <c r="S139" s="202"/>
      <c r="T139" s="202"/>
      <c r="U139" s="202"/>
      <c r="V139" s="202"/>
      <c r="W139" s="202"/>
      <c r="X139" s="202"/>
      <c r="Y139" s="202"/>
      <c r="Z139" s="202"/>
    </row>
    <row r="140" ht="15.75" customHeight="1">
      <c r="A140" s="202"/>
      <c r="B140" s="202"/>
      <c r="C140" s="202"/>
      <c r="D140" s="202"/>
      <c r="E140" s="202"/>
      <c r="F140" s="202"/>
      <c r="G140" s="202"/>
      <c r="H140" s="202"/>
      <c r="I140" s="202"/>
      <c r="J140" s="202"/>
      <c r="K140" s="202"/>
      <c r="L140" s="202"/>
      <c r="M140" s="202"/>
      <c r="N140" s="202"/>
      <c r="O140" s="202"/>
      <c r="P140" s="202"/>
      <c r="Q140" s="202"/>
      <c r="R140" s="202"/>
      <c r="S140" s="202"/>
      <c r="T140" s="202"/>
      <c r="U140" s="202"/>
      <c r="V140" s="202"/>
      <c r="W140" s="202"/>
      <c r="X140" s="202"/>
      <c r="Y140" s="202"/>
      <c r="Z140" s="202"/>
    </row>
    <row r="141" ht="15.75" customHeight="1">
      <c r="A141" s="202"/>
      <c r="B141" s="202"/>
      <c r="C141" s="202"/>
      <c r="D141" s="202"/>
      <c r="E141" s="202"/>
      <c r="F141" s="202"/>
      <c r="G141" s="202"/>
      <c r="H141" s="202"/>
      <c r="I141" s="202"/>
      <c r="J141" s="202"/>
      <c r="K141" s="202"/>
      <c r="L141" s="202"/>
      <c r="M141" s="202"/>
      <c r="N141" s="202"/>
      <c r="O141" s="202"/>
      <c r="P141" s="202"/>
      <c r="Q141" s="202"/>
      <c r="R141" s="202"/>
      <c r="S141" s="202"/>
      <c r="T141" s="202"/>
      <c r="U141" s="202"/>
      <c r="V141" s="202"/>
      <c r="W141" s="202"/>
      <c r="X141" s="202"/>
      <c r="Y141" s="202"/>
      <c r="Z141" s="202"/>
    </row>
    <row r="142" ht="15.75" customHeight="1">
      <c r="A142" s="202"/>
      <c r="B142" s="202"/>
      <c r="C142" s="202"/>
      <c r="D142" s="202"/>
      <c r="E142" s="202"/>
      <c r="F142" s="202"/>
      <c r="G142" s="202"/>
      <c r="H142" s="202"/>
      <c r="I142" s="202"/>
      <c r="J142" s="202"/>
      <c r="K142" s="202"/>
      <c r="L142" s="202"/>
      <c r="M142" s="202"/>
      <c r="N142" s="202"/>
      <c r="O142" s="202"/>
      <c r="P142" s="202"/>
      <c r="Q142" s="202"/>
      <c r="R142" s="202"/>
      <c r="S142" s="202"/>
      <c r="T142" s="202"/>
      <c r="U142" s="202"/>
      <c r="V142" s="202"/>
      <c r="W142" s="202"/>
      <c r="X142" s="202"/>
      <c r="Y142" s="202"/>
      <c r="Z142" s="202"/>
    </row>
    <row r="143" ht="15.75" customHeight="1">
      <c r="A143" s="202"/>
      <c r="B143" s="202"/>
      <c r="C143" s="202"/>
      <c r="D143" s="202"/>
      <c r="E143" s="202"/>
      <c r="F143" s="202"/>
      <c r="G143" s="202"/>
      <c r="H143" s="202"/>
      <c r="I143" s="202"/>
      <c r="J143" s="202"/>
      <c r="K143" s="202"/>
      <c r="L143" s="202"/>
      <c r="M143" s="202"/>
      <c r="N143" s="202"/>
      <c r="O143" s="202"/>
      <c r="P143" s="202"/>
      <c r="Q143" s="202"/>
      <c r="R143" s="202"/>
      <c r="S143" s="202"/>
      <c r="T143" s="202"/>
      <c r="U143" s="202"/>
      <c r="V143" s="202"/>
      <c r="W143" s="202"/>
      <c r="X143" s="202"/>
      <c r="Y143" s="202"/>
      <c r="Z143" s="202"/>
    </row>
    <row r="144" ht="15.75" customHeight="1">
      <c r="A144" s="202"/>
      <c r="B144" s="202"/>
      <c r="C144" s="202"/>
      <c r="D144" s="202"/>
      <c r="E144" s="202"/>
      <c r="F144" s="202"/>
      <c r="G144" s="202"/>
      <c r="H144" s="202"/>
      <c r="I144" s="202"/>
      <c r="J144" s="202"/>
      <c r="K144" s="202"/>
      <c r="L144" s="202"/>
      <c r="M144" s="202"/>
      <c r="N144" s="202"/>
      <c r="O144" s="202"/>
      <c r="P144" s="202"/>
      <c r="Q144" s="202"/>
      <c r="R144" s="202"/>
      <c r="S144" s="202"/>
      <c r="T144" s="202"/>
      <c r="U144" s="202"/>
      <c r="V144" s="202"/>
      <c r="W144" s="202"/>
      <c r="X144" s="202"/>
      <c r="Y144" s="202"/>
      <c r="Z144" s="202"/>
    </row>
    <row r="145" ht="15.75" customHeight="1">
      <c r="A145" s="202"/>
      <c r="B145" s="202"/>
      <c r="C145" s="202"/>
      <c r="D145" s="202"/>
      <c r="E145" s="202"/>
      <c r="F145" s="202"/>
      <c r="G145" s="202"/>
      <c r="H145" s="202"/>
      <c r="I145" s="202"/>
      <c r="J145" s="202"/>
      <c r="K145" s="202"/>
      <c r="L145" s="202"/>
      <c r="M145" s="202"/>
      <c r="N145" s="202"/>
      <c r="O145" s="202"/>
      <c r="P145" s="202"/>
      <c r="Q145" s="202"/>
      <c r="R145" s="202"/>
      <c r="S145" s="202"/>
      <c r="T145" s="202"/>
      <c r="U145" s="202"/>
      <c r="V145" s="202"/>
      <c r="W145" s="202"/>
      <c r="X145" s="202"/>
      <c r="Y145" s="202"/>
      <c r="Z145" s="202"/>
    </row>
    <row r="146" ht="15.75" customHeight="1">
      <c r="A146" s="202"/>
      <c r="B146" s="202"/>
      <c r="C146" s="202"/>
      <c r="D146" s="202"/>
      <c r="E146" s="202"/>
      <c r="F146" s="202"/>
      <c r="G146" s="202"/>
      <c r="H146" s="202"/>
      <c r="I146" s="202"/>
      <c r="J146" s="202"/>
      <c r="K146" s="202"/>
      <c r="L146" s="202"/>
      <c r="M146" s="202"/>
      <c r="N146" s="202"/>
      <c r="O146" s="202"/>
      <c r="P146" s="202"/>
      <c r="Q146" s="202"/>
      <c r="R146" s="202"/>
      <c r="S146" s="202"/>
      <c r="T146" s="202"/>
      <c r="U146" s="202"/>
      <c r="V146" s="202"/>
      <c r="W146" s="202"/>
      <c r="X146" s="202"/>
      <c r="Y146" s="202"/>
      <c r="Z146" s="202"/>
    </row>
    <row r="147" ht="15.75" customHeight="1">
      <c r="A147" s="202"/>
      <c r="B147" s="202"/>
      <c r="C147" s="202"/>
      <c r="D147" s="202"/>
      <c r="E147" s="202"/>
      <c r="F147" s="202"/>
      <c r="G147" s="202"/>
      <c r="H147" s="202"/>
      <c r="I147" s="202"/>
      <c r="J147" s="202"/>
      <c r="K147" s="202"/>
      <c r="L147" s="202"/>
      <c r="M147" s="202"/>
      <c r="N147" s="202"/>
      <c r="O147" s="202"/>
      <c r="P147" s="202"/>
      <c r="Q147" s="202"/>
      <c r="R147" s="202"/>
      <c r="S147" s="202"/>
      <c r="T147" s="202"/>
      <c r="U147" s="202"/>
      <c r="V147" s="202"/>
      <c r="W147" s="202"/>
      <c r="X147" s="202"/>
      <c r="Y147" s="202"/>
      <c r="Z147" s="202"/>
    </row>
    <row r="148" ht="15.75" customHeight="1">
      <c r="A148" s="202"/>
      <c r="B148" s="202"/>
      <c r="C148" s="202"/>
      <c r="D148" s="202"/>
      <c r="E148" s="202"/>
      <c r="F148" s="202"/>
      <c r="G148" s="202"/>
      <c r="H148" s="202"/>
      <c r="I148" s="202"/>
      <c r="J148" s="202"/>
      <c r="K148" s="202"/>
      <c r="L148" s="202"/>
      <c r="M148" s="202"/>
      <c r="N148" s="202"/>
      <c r="O148" s="202"/>
      <c r="P148" s="202"/>
      <c r="Q148" s="202"/>
      <c r="R148" s="202"/>
      <c r="S148" s="202"/>
      <c r="T148" s="202"/>
      <c r="U148" s="202"/>
      <c r="V148" s="202"/>
      <c r="W148" s="202"/>
      <c r="X148" s="202"/>
      <c r="Y148" s="202"/>
      <c r="Z148" s="202"/>
    </row>
    <row r="149" ht="15.75" customHeight="1">
      <c r="A149" s="202"/>
      <c r="B149" s="202"/>
      <c r="C149" s="202"/>
      <c r="D149" s="202"/>
      <c r="E149" s="202"/>
      <c r="F149" s="202"/>
      <c r="G149" s="202"/>
      <c r="H149" s="202"/>
      <c r="I149" s="202"/>
      <c r="J149" s="202"/>
      <c r="K149" s="202"/>
      <c r="L149" s="202"/>
      <c r="M149" s="202"/>
      <c r="N149" s="202"/>
      <c r="O149" s="202"/>
      <c r="P149" s="202"/>
      <c r="Q149" s="202"/>
      <c r="R149" s="202"/>
      <c r="S149" s="202"/>
      <c r="T149" s="202"/>
      <c r="U149" s="202"/>
      <c r="V149" s="202"/>
      <c r="W149" s="202"/>
      <c r="X149" s="202"/>
      <c r="Y149" s="202"/>
      <c r="Z149" s="202"/>
    </row>
    <row r="150" ht="15.75" customHeight="1">
      <c r="A150" s="202"/>
      <c r="B150" s="202"/>
      <c r="C150" s="202"/>
      <c r="D150" s="202"/>
      <c r="E150" s="202"/>
      <c r="F150" s="202"/>
      <c r="G150" s="202"/>
      <c r="H150" s="202"/>
      <c r="I150" s="202"/>
      <c r="J150" s="202"/>
      <c r="K150" s="202"/>
      <c r="L150" s="202"/>
      <c r="M150" s="202"/>
      <c r="N150" s="202"/>
      <c r="O150" s="202"/>
      <c r="P150" s="202"/>
      <c r="Q150" s="202"/>
      <c r="R150" s="202"/>
      <c r="S150" s="202"/>
      <c r="T150" s="202"/>
      <c r="U150" s="202"/>
      <c r="V150" s="202"/>
      <c r="W150" s="202"/>
      <c r="X150" s="202"/>
      <c r="Y150" s="202"/>
      <c r="Z150" s="202"/>
    </row>
    <row r="151" ht="15.75" customHeight="1">
      <c r="A151" s="202"/>
      <c r="B151" s="202"/>
      <c r="C151" s="202"/>
      <c r="D151" s="202"/>
      <c r="E151" s="202"/>
      <c r="F151" s="202"/>
      <c r="G151" s="202"/>
      <c r="H151" s="202"/>
      <c r="I151" s="202"/>
      <c r="J151" s="202"/>
      <c r="K151" s="202"/>
      <c r="L151" s="202"/>
      <c r="M151" s="202"/>
      <c r="N151" s="202"/>
      <c r="O151" s="202"/>
      <c r="P151" s="202"/>
      <c r="Q151" s="202"/>
      <c r="R151" s="202"/>
      <c r="S151" s="202"/>
      <c r="T151" s="202"/>
      <c r="U151" s="202"/>
      <c r="V151" s="202"/>
      <c r="W151" s="202"/>
      <c r="X151" s="202"/>
      <c r="Y151" s="202"/>
      <c r="Z151" s="202"/>
    </row>
    <row r="152" ht="15.75" customHeight="1">
      <c r="A152" s="202"/>
      <c r="B152" s="202"/>
      <c r="C152" s="202"/>
      <c r="D152" s="202"/>
      <c r="E152" s="202"/>
      <c r="F152" s="202"/>
      <c r="G152" s="202"/>
      <c r="H152" s="202"/>
      <c r="I152" s="202"/>
      <c r="J152" s="202"/>
      <c r="K152" s="202"/>
      <c r="L152" s="202"/>
      <c r="M152" s="202"/>
      <c r="N152" s="202"/>
      <c r="O152" s="202"/>
      <c r="P152" s="202"/>
      <c r="Q152" s="202"/>
      <c r="R152" s="202"/>
      <c r="S152" s="202"/>
      <c r="T152" s="202"/>
      <c r="U152" s="202"/>
      <c r="V152" s="202"/>
      <c r="W152" s="202"/>
      <c r="X152" s="202"/>
      <c r="Y152" s="202"/>
      <c r="Z152" s="202"/>
    </row>
    <row r="153" ht="15.75" customHeight="1">
      <c r="A153" s="202"/>
      <c r="B153" s="202"/>
      <c r="C153" s="202"/>
      <c r="D153" s="202"/>
      <c r="E153" s="202"/>
      <c r="F153" s="202"/>
      <c r="G153" s="202"/>
      <c r="H153" s="202"/>
      <c r="I153" s="202"/>
      <c r="J153" s="202"/>
      <c r="K153" s="202"/>
      <c r="L153" s="202"/>
      <c r="M153" s="202"/>
      <c r="N153" s="202"/>
      <c r="O153" s="202"/>
      <c r="P153" s="202"/>
      <c r="Q153" s="202"/>
      <c r="R153" s="202"/>
      <c r="S153" s="202"/>
      <c r="T153" s="202"/>
      <c r="U153" s="202"/>
      <c r="V153" s="202"/>
      <c r="W153" s="202"/>
      <c r="X153" s="202"/>
      <c r="Y153" s="202"/>
      <c r="Z153" s="202"/>
    </row>
    <row r="154" ht="15.75" customHeight="1">
      <c r="A154" s="202"/>
      <c r="B154" s="202"/>
      <c r="C154" s="202"/>
      <c r="D154" s="202"/>
      <c r="E154" s="202"/>
      <c r="F154" s="202"/>
      <c r="G154" s="202"/>
      <c r="H154" s="202"/>
      <c r="I154" s="202"/>
      <c r="J154" s="202"/>
      <c r="K154" s="202"/>
      <c r="L154" s="202"/>
      <c r="M154" s="202"/>
      <c r="N154" s="202"/>
      <c r="O154" s="202"/>
      <c r="P154" s="202"/>
      <c r="Q154" s="202"/>
      <c r="R154" s="202"/>
      <c r="S154" s="202"/>
      <c r="T154" s="202"/>
      <c r="U154" s="202"/>
      <c r="V154" s="202"/>
      <c r="W154" s="202"/>
      <c r="X154" s="202"/>
      <c r="Y154" s="202"/>
      <c r="Z154" s="202"/>
    </row>
    <row r="155" ht="15.75" customHeight="1">
      <c r="A155" s="202"/>
      <c r="B155" s="202"/>
      <c r="C155" s="202"/>
      <c r="D155" s="202"/>
      <c r="E155" s="202"/>
      <c r="F155" s="202"/>
      <c r="G155" s="202"/>
      <c r="H155" s="202"/>
      <c r="I155" s="202"/>
      <c r="J155" s="202"/>
      <c r="K155" s="202"/>
      <c r="L155" s="202"/>
      <c r="M155" s="202"/>
      <c r="N155" s="202"/>
      <c r="O155" s="202"/>
      <c r="P155" s="202"/>
      <c r="Q155" s="202"/>
      <c r="R155" s="202"/>
      <c r="S155" s="202"/>
      <c r="T155" s="202"/>
      <c r="U155" s="202"/>
      <c r="V155" s="202"/>
      <c r="W155" s="202"/>
      <c r="X155" s="202"/>
      <c r="Y155" s="202"/>
      <c r="Z155" s="202"/>
    </row>
    <row r="156" ht="15.75" customHeight="1">
      <c r="A156" s="202"/>
      <c r="B156" s="202"/>
      <c r="C156" s="202"/>
      <c r="D156" s="202"/>
      <c r="E156" s="202"/>
      <c r="F156" s="202"/>
      <c r="G156" s="202"/>
      <c r="H156" s="202"/>
      <c r="I156" s="202"/>
      <c r="J156" s="202"/>
      <c r="K156" s="202"/>
      <c r="L156" s="202"/>
      <c r="M156" s="202"/>
      <c r="N156" s="202"/>
      <c r="O156" s="202"/>
      <c r="P156" s="202"/>
      <c r="Q156" s="202"/>
      <c r="R156" s="202"/>
      <c r="S156" s="202"/>
      <c r="T156" s="202"/>
      <c r="U156" s="202"/>
      <c r="V156" s="202"/>
      <c r="W156" s="202"/>
      <c r="X156" s="202"/>
      <c r="Y156" s="202"/>
      <c r="Z156" s="202"/>
    </row>
    <row r="157" ht="15.75" customHeight="1">
      <c r="A157" s="202"/>
      <c r="B157" s="202"/>
      <c r="C157" s="202"/>
      <c r="D157" s="202"/>
      <c r="E157" s="202"/>
      <c r="F157" s="202"/>
      <c r="G157" s="202"/>
      <c r="H157" s="202"/>
      <c r="I157" s="202"/>
      <c r="J157" s="202"/>
      <c r="K157" s="202"/>
      <c r="L157" s="202"/>
      <c r="M157" s="202"/>
      <c r="N157" s="202"/>
      <c r="O157" s="202"/>
      <c r="P157" s="202"/>
      <c r="Q157" s="202"/>
      <c r="R157" s="202"/>
      <c r="S157" s="202"/>
      <c r="T157" s="202"/>
      <c r="U157" s="202"/>
      <c r="V157" s="202"/>
      <c r="W157" s="202"/>
      <c r="X157" s="202"/>
      <c r="Y157" s="202"/>
      <c r="Z157" s="202"/>
    </row>
    <row r="158" ht="15.75" customHeight="1">
      <c r="A158" s="202"/>
      <c r="B158" s="202"/>
      <c r="C158" s="202"/>
      <c r="D158" s="202"/>
      <c r="E158" s="202"/>
      <c r="F158" s="202"/>
      <c r="G158" s="202"/>
      <c r="H158" s="202"/>
      <c r="I158" s="202"/>
      <c r="J158" s="202"/>
      <c r="K158" s="202"/>
      <c r="L158" s="202"/>
      <c r="M158" s="202"/>
      <c r="N158" s="202"/>
      <c r="O158" s="202"/>
      <c r="P158" s="202"/>
      <c r="Q158" s="202"/>
      <c r="R158" s="202"/>
      <c r="S158" s="202"/>
      <c r="T158" s="202"/>
      <c r="U158" s="202"/>
      <c r="V158" s="202"/>
      <c r="W158" s="202"/>
      <c r="X158" s="202"/>
      <c r="Y158" s="202"/>
      <c r="Z158" s="202"/>
    </row>
    <row r="159" ht="15.75" customHeight="1">
      <c r="A159" s="202"/>
      <c r="B159" s="202"/>
      <c r="C159" s="202"/>
      <c r="D159" s="202"/>
      <c r="E159" s="202"/>
      <c r="F159" s="202"/>
      <c r="G159" s="202"/>
      <c r="H159" s="202"/>
      <c r="I159" s="202"/>
      <c r="J159" s="202"/>
      <c r="K159" s="202"/>
      <c r="L159" s="202"/>
      <c r="M159" s="202"/>
      <c r="N159" s="202"/>
      <c r="O159" s="202"/>
      <c r="P159" s="202"/>
      <c r="Q159" s="202"/>
      <c r="R159" s="202"/>
      <c r="S159" s="202"/>
      <c r="T159" s="202"/>
      <c r="U159" s="202"/>
      <c r="V159" s="202"/>
      <c r="W159" s="202"/>
      <c r="X159" s="202"/>
      <c r="Y159" s="202"/>
      <c r="Z159" s="202"/>
    </row>
    <row r="160" ht="15.75" customHeight="1">
      <c r="A160" s="202"/>
      <c r="B160" s="202"/>
      <c r="C160" s="202"/>
      <c r="D160" s="202"/>
      <c r="E160" s="202"/>
      <c r="F160" s="202"/>
      <c r="G160" s="202"/>
      <c r="H160" s="202"/>
      <c r="I160" s="202"/>
      <c r="J160" s="202"/>
      <c r="K160" s="202"/>
      <c r="L160" s="202"/>
      <c r="M160" s="202"/>
      <c r="N160" s="202"/>
      <c r="O160" s="202"/>
      <c r="P160" s="202"/>
      <c r="Q160" s="202"/>
      <c r="R160" s="202"/>
      <c r="S160" s="202"/>
      <c r="T160" s="202"/>
      <c r="U160" s="202"/>
      <c r="V160" s="202"/>
      <c r="W160" s="202"/>
      <c r="X160" s="202"/>
      <c r="Y160" s="202"/>
      <c r="Z160" s="202"/>
    </row>
    <row r="161" ht="15.75" customHeight="1">
      <c r="A161" s="202"/>
      <c r="B161" s="202"/>
      <c r="C161" s="202"/>
      <c r="D161" s="202"/>
      <c r="E161" s="202"/>
      <c r="F161" s="202"/>
      <c r="G161" s="202"/>
      <c r="H161" s="202"/>
      <c r="I161" s="202"/>
      <c r="J161" s="202"/>
      <c r="K161" s="202"/>
      <c r="L161" s="202"/>
      <c r="M161" s="202"/>
      <c r="N161" s="202"/>
      <c r="O161" s="202"/>
      <c r="P161" s="202"/>
      <c r="Q161" s="202"/>
      <c r="R161" s="202"/>
      <c r="S161" s="202"/>
      <c r="T161" s="202"/>
      <c r="U161" s="202"/>
      <c r="V161" s="202"/>
      <c r="W161" s="202"/>
      <c r="X161" s="202"/>
      <c r="Y161" s="202"/>
      <c r="Z161" s="202"/>
    </row>
    <row r="162" ht="15.75" customHeight="1">
      <c r="A162" s="202"/>
      <c r="B162" s="202"/>
      <c r="C162" s="202"/>
      <c r="D162" s="202"/>
      <c r="E162" s="202"/>
      <c r="F162" s="202"/>
      <c r="G162" s="202"/>
      <c r="H162" s="202"/>
      <c r="I162" s="202"/>
      <c r="J162" s="202"/>
      <c r="K162" s="202"/>
      <c r="L162" s="202"/>
      <c r="M162" s="202"/>
      <c r="N162" s="202"/>
      <c r="O162" s="202"/>
      <c r="P162" s="202"/>
      <c r="Q162" s="202"/>
      <c r="R162" s="202"/>
      <c r="S162" s="202"/>
      <c r="T162" s="202"/>
      <c r="U162" s="202"/>
      <c r="V162" s="202"/>
      <c r="W162" s="202"/>
      <c r="X162" s="202"/>
      <c r="Y162" s="202"/>
      <c r="Z162" s="202"/>
    </row>
    <row r="163" ht="15.75" customHeight="1">
      <c r="A163" s="202"/>
      <c r="B163" s="202"/>
      <c r="C163" s="202"/>
      <c r="D163" s="202"/>
      <c r="E163" s="202"/>
      <c r="F163" s="202"/>
      <c r="G163" s="202"/>
      <c r="H163" s="202"/>
      <c r="I163" s="202"/>
      <c r="J163" s="202"/>
      <c r="K163" s="202"/>
      <c r="L163" s="202"/>
      <c r="M163" s="202"/>
      <c r="N163" s="202"/>
      <c r="O163" s="202"/>
      <c r="P163" s="202"/>
      <c r="Q163" s="202"/>
      <c r="R163" s="202"/>
      <c r="S163" s="202"/>
      <c r="T163" s="202"/>
      <c r="U163" s="202"/>
      <c r="V163" s="202"/>
      <c r="W163" s="202"/>
      <c r="X163" s="202"/>
      <c r="Y163" s="202"/>
      <c r="Z163" s="202"/>
    </row>
    <row r="164" ht="15.75" customHeight="1">
      <c r="A164" s="202"/>
      <c r="B164" s="202"/>
      <c r="C164" s="202"/>
      <c r="D164" s="202"/>
      <c r="E164" s="202"/>
      <c r="F164" s="202"/>
      <c r="G164" s="202"/>
      <c r="H164" s="202"/>
      <c r="I164" s="202"/>
      <c r="J164" s="202"/>
      <c r="K164" s="202"/>
      <c r="L164" s="202"/>
      <c r="M164" s="202"/>
      <c r="N164" s="202"/>
      <c r="O164" s="202"/>
      <c r="P164" s="202"/>
      <c r="Q164" s="202"/>
      <c r="R164" s="202"/>
      <c r="S164" s="202"/>
      <c r="T164" s="202"/>
      <c r="U164" s="202"/>
      <c r="V164" s="202"/>
      <c r="W164" s="202"/>
      <c r="X164" s="202"/>
      <c r="Y164" s="202"/>
      <c r="Z164" s="202"/>
    </row>
    <row r="165" ht="15.75" customHeight="1">
      <c r="A165" s="202"/>
      <c r="B165" s="202"/>
      <c r="C165" s="202"/>
      <c r="D165" s="202"/>
      <c r="E165" s="202"/>
      <c r="F165" s="202"/>
      <c r="G165" s="202"/>
      <c r="H165" s="202"/>
      <c r="I165" s="202"/>
      <c r="J165" s="202"/>
      <c r="K165" s="202"/>
      <c r="L165" s="202"/>
      <c r="M165" s="202"/>
      <c r="N165" s="202"/>
      <c r="O165" s="202"/>
      <c r="P165" s="202"/>
      <c r="Q165" s="202"/>
      <c r="R165" s="202"/>
      <c r="S165" s="202"/>
      <c r="T165" s="202"/>
      <c r="U165" s="202"/>
      <c r="V165" s="202"/>
      <c r="W165" s="202"/>
      <c r="X165" s="202"/>
      <c r="Y165" s="202"/>
      <c r="Z165" s="202"/>
    </row>
    <row r="166" ht="15.75" customHeight="1">
      <c r="A166" s="202"/>
      <c r="B166" s="202"/>
      <c r="C166" s="202"/>
      <c r="D166" s="202"/>
      <c r="E166" s="202"/>
      <c r="F166" s="202"/>
      <c r="G166" s="202"/>
      <c r="H166" s="202"/>
      <c r="I166" s="202"/>
      <c r="J166" s="202"/>
      <c r="K166" s="202"/>
      <c r="L166" s="202"/>
      <c r="M166" s="202"/>
      <c r="N166" s="202"/>
      <c r="O166" s="202"/>
      <c r="P166" s="202"/>
      <c r="Q166" s="202"/>
      <c r="R166" s="202"/>
      <c r="S166" s="202"/>
      <c r="T166" s="202"/>
      <c r="U166" s="202"/>
      <c r="V166" s="202"/>
      <c r="W166" s="202"/>
      <c r="X166" s="202"/>
      <c r="Y166" s="202"/>
      <c r="Z166" s="202"/>
    </row>
    <row r="167" ht="15.75" customHeight="1">
      <c r="A167" s="202"/>
      <c r="B167" s="202"/>
      <c r="C167" s="202"/>
      <c r="D167" s="202"/>
      <c r="E167" s="202"/>
      <c r="F167" s="202"/>
      <c r="G167" s="202"/>
      <c r="H167" s="202"/>
      <c r="I167" s="202"/>
      <c r="J167" s="202"/>
      <c r="K167" s="202"/>
      <c r="L167" s="202"/>
      <c r="M167" s="202"/>
      <c r="N167" s="202"/>
      <c r="O167" s="202"/>
      <c r="P167" s="202"/>
      <c r="Q167" s="202"/>
      <c r="R167" s="202"/>
      <c r="S167" s="202"/>
      <c r="T167" s="202"/>
      <c r="U167" s="202"/>
      <c r="V167" s="202"/>
      <c r="W167" s="202"/>
      <c r="X167" s="202"/>
      <c r="Y167" s="202"/>
      <c r="Z167" s="202"/>
    </row>
    <row r="168" ht="15.75" customHeight="1">
      <c r="A168" s="202"/>
      <c r="B168" s="202"/>
      <c r="C168" s="202"/>
      <c r="D168" s="202"/>
      <c r="E168" s="202"/>
      <c r="F168" s="202"/>
      <c r="G168" s="202"/>
      <c r="H168" s="202"/>
      <c r="I168" s="202"/>
      <c r="J168" s="202"/>
      <c r="K168" s="202"/>
      <c r="L168" s="202"/>
      <c r="M168" s="202"/>
      <c r="N168" s="202"/>
      <c r="O168" s="202"/>
      <c r="P168" s="202"/>
      <c r="Q168" s="202"/>
      <c r="R168" s="202"/>
      <c r="S168" s="202"/>
      <c r="T168" s="202"/>
      <c r="U168" s="202"/>
      <c r="V168" s="202"/>
      <c r="W168" s="202"/>
      <c r="X168" s="202"/>
      <c r="Y168" s="202"/>
      <c r="Z168" s="202"/>
    </row>
    <row r="169" ht="15.75" customHeight="1">
      <c r="A169" s="202"/>
      <c r="B169" s="202"/>
      <c r="C169" s="202"/>
      <c r="D169" s="202"/>
      <c r="E169" s="202"/>
      <c r="F169" s="202"/>
      <c r="G169" s="202"/>
      <c r="H169" s="202"/>
      <c r="I169" s="202"/>
      <c r="J169" s="202"/>
      <c r="K169" s="202"/>
      <c r="L169" s="202"/>
      <c r="M169" s="202"/>
      <c r="N169" s="202"/>
      <c r="O169" s="202"/>
      <c r="P169" s="202"/>
      <c r="Q169" s="202"/>
      <c r="R169" s="202"/>
      <c r="S169" s="202"/>
      <c r="T169" s="202"/>
      <c r="U169" s="202"/>
      <c r="V169" s="202"/>
      <c r="W169" s="202"/>
      <c r="X169" s="202"/>
      <c r="Y169" s="202"/>
      <c r="Z169" s="202"/>
    </row>
    <row r="170" ht="15.75" customHeight="1">
      <c r="A170" s="202"/>
      <c r="B170" s="202"/>
      <c r="C170" s="202"/>
      <c r="D170" s="202"/>
      <c r="E170" s="202"/>
      <c r="F170" s="202"/>
      <c r="G170" s="202"/>
      <c r="H170" s="202"/>
      <c r="I170" s="202"/>
      <c r="J170" s="202"/>
      <c r="K170" s="202"/>
      <c r="L170" s="202"/>
      <c r="M170" s="202"/>
      <c r="N170" s="202"/>
      <c r="O170" s="202"/>
      <c r="P170" s="202"/>
      <c r="Q170" s="202"/>
      <c r="R170" s="202"/>
      <c r="S170" s="202"/>
      <c r="T170" s="202"/>
      <c r="U170" s="202"/>
      <c r="V170" s="202"/>
      <c r="W170" s="202"/>
      <c r="X170" s="202"/>
      <c r="Y170" s="202"/>
      <c r="Z170" s="202"/>
    </row>
    <row r="171" ht="15.75" customHeight="1">
      <c r="A171" s="202"/>
      <c r="B171" s="202"/>
      <c r="C171" s="202"/>
      <c r="D171" s="202"/>
      <c r="E171" s="202"/>
      <c r="F171" s="202"/>
      <c r="G171" s="202"/>
      <c r="H171" s="202"/>
      <c r="I171" s="202"/>
      <c r="J171" s="202"/>
      <c r="K171" s="202"/>
      <c r="L171" s="202"/>
      <c r="M171" s="202"/>
      <c r="N171" s="202"/>
      <c r="O171" s="202"/>
      <c r="P171" s="202"/>
      <c r="Q171" s="202"/>
      <c r="R171" s="202"/>
      <c r="S171" s="202"/>
      <c r="T171" s="202"/>
      <c r="U171" s="202"/>
      <c r="V171" s="202"/>
      <c r="W171" s="202"/>
      <c r="X171" s="202"/>
      <c r="Y171" s="202"/>
      <c r="Z171" s="202"/>
    </row>
    <row r="172" ht="15.75" customHeight="1">
      <c r="A172" s="202"/>
      <c r="B172" s="202"/>
      <c r="C172" s="202"/>
      <c r="D172" s="202"/>
      <c r="E172" s="202"/>
      <c r="F172" s="202"/>
      <c r="G172" s="202"/>
      <c r="H172" s="202"/>
      <c r="I172" s="202"/>
      <c r="J172" s="202"/>
      <c r="K172" s="202"/>
      <c r="L172" s="202"/>
      <c r="M172" s="202"/>
      <c r="N172" s="202"/>
      <c r="O172" s="202"/>
      <c r="P172" s="202"/>
      <c r="Q172" s="202"/>
      <c r="R172" s="202"/>
      <c r="S172" s="202"/>
      <c r="T172" s="202"/>
      <c r="U172" s="202"/>
      <c r="V172" s="202"/>
      <c r="W172" s="202"/>
      <c r="X172" s="202"/>
      <c r="Y172" s="202"/>
      <c r="Z172" s="202"/>
    </row>
    <row r="173" ht="15.75" customHeight="1">
      <c r="A173" s="202"/>
      <c r="B173" s="202"/>
      <c r="C173" s="202"/>
      <c r="D173" s="202"/>
      <c r="E173" s="202"/>
      <c r="F173" s="202"/>
      <c r="G173" s="202"/>
      <c r="H173" s="202"/>
      <c r="I173" s="202"/>
      <c r="J173" s="202"/>
      <c r="K173" s="202"/>
      <c r="L173" s="202"/>
      <c r="M173" s="202"/>
      <c r="N173" s="202"/>
      <c r="O173" s="202"/>
      <c r="P173" s="202"/>
      <c r="Q173" s="202"/>
      <c r="R173" s="202"/>
      <c r="S173" s="202"/>
      <c r="T173" s="202"/>
      <c r="U173" s="202"/>
      <c r="V173" s="202"/>
      <c r="W173" s="202"/>
      <c r="X173" s="202"/>
      <c r="Y173" s="202"/>
      <c r="Z173" s="202"/>
    </row>
    <row r="174" ht="15.75" customHeight="1">
      <c r="A174" s="202"/>
      <c r="B174" s="202"/>
      <c r="C174" s="202"/>
      <c r="D174" s="202"/>
      <c r="E174" s="202"/>
      <c r="F174" s="202"/>
      <c r="G174" s="202"/>
      <c r="H174" s="202"/>
      <c r="I174" s="202"/>
      <c r="J174" s="202"/>
      <c r="K174" s="202"/>
      <c r="L174" s="202"/>
      <c r="M174" s="202"/>
      <c r="N174" s="202"/>
      <c r="O174" s="202"/>
      <c r="P174" s="202"/>
      <c r="Q174" s="202"/>
      <c r="R174" s="202"/>
      <c r="S174" s="202"/>
      <c r="T174" s="202"/>
      <c r="U174" s="202"/>
      <c r="V174" s="202"/>
      <c r="W174" s="202"/>
      <c r="X174" s="202"/>
      <c r="Y174" s="202"/>
      <c r="Z174" s="202"/>
    </row>
    <row r="175" ht="15.75" customHeight="1">
      <c r="A175" s="202"/>
      <c r="B175" s="202"/>
      <c r="C175" s="202"/>
      <c r="D175" s="202"/>
      <c r="E175" s="202"/>
      <c r="F175" s="202"/>
      <c r="G175" s="202"/>
      <c r="H175" s="202"/>
      <c r="I175" s="202"/>
      <c r="J175" s="202"/>
      <c r="K175" s="202"/>
      <c r="L175" s="202"/>
      <c r="M175" s="202"/>
      <c r="N175" s="202"/>
      <c r="O175" s="202"/>
      <c r="P175" s="202"/>
      <c r="Q175" s="202"/>
      <c r="R175" s="202"/>
      <c r="S175" s="202"/>
      <c r="T175" s="202"/>
      <c r="U175" s="202"/>
      <c r="V175" s="202"/>
      <c r="W175" s="202"/>
      <c r="X175" s="202"/>
      <c r="Y175" s="202"/>
      <c r="Z175" s="202"/>
    </row>
    <row r="176" ht="15.75" customHeight="1">
      <c r="A176" s="202"/>
      <c r="B176" s="202"/>
      <c r="C176" s="202"/>
      <c r="D176" s="202"/>
      <c r="E176" s="202"/>
      <c r="F176" s="202"/>
      <c r="G176" s="202"/>
      <c r="H176" s="202"/>
      <c r="I176" s="202"/>
      <c r="J176" s="202"/>
      <c r="K176" s="202"/>
      <c r="L176" s="202"/>
      <c r="M176" s="202"/>
      <c r="N176" s="202"/>
      <c r="O176" s="202"/>
      <c r="P176" s="202"/>
      <c r="Q176" s="202"/>
      <c r="R176" s="202"/>
      <c r="S176" s="202"/>
      <c r="T176" s="202"/>
      <c r="U176" s="202"/>
      <c r="V176" s="202"/>
      <c r="W176" s="202"/>
      <c r="X176" s="202"/>
      <c r="Y176" s="202"/>
      <c r="Z176" s="202"/>
    </row>
    <row r="177" ht="15.75" customHeight="1">
      <c r="A177" s="202"/>
      <c r="B177" s="202"/>
      <c r="C177" s="202"/>
      <c r="D177" s="202"/>
      <c r="E177" s="202"/>
      <c r="F177" s="202"/>
      <c r="G177" s="202"/>
      <c r="H177" s="202"/>
      <c r="I177" s="202"/>
      <c r="J177" s="202"/>
      <c r="K177" s="202"/>
      <c r="L177" s="202"/>
      <c r="M177" s="202"/>
      <c r="N177" s="202"/>
      <c r="O177" s="202"/>
      <c r="P177" s="202"/>
      <c r="Q177" s="202"/>
      <c r="R177" s="202"/>
      <c r="S177" s="202"/>
      <c r="T177" s="202"/>
      <c r="U177" s="202"/>
      <c r="V177" s="202"/>
      <c r="W177" s="202"/>
      <c r="X177" s="202"/>
      <c r="Y177" s="202"/>
      <c r="Z177" s="202"/>
    </row>
    <row r="178" ht="15.75" customHeight="1">
      <c r="A178" s="202"/>
      <c r="B178" s="202"/>
      <c r="C178" s="202"/>
      <c r="D178" s="202"/>
      <c r="E178" s="202"/>
      <c r="F178" s="202"/>
      <c r="G178" s="202"/>
      <c r="H178" s="202"/>
      <c r="I178" s="202"/>
      <c r="J178" s="202"/>
      <c r="K178" s="202"/>
      <c r="L178" s="202"/>
      <c r="M178" s="202"/>
      <c r="N178" s="202"/>
      <c r="O178" s="202"/>
      <c r="P178" s="202"/>
      <c r="Q178" s="202"/>
      <c r="R178" s="202"/>
      <c r="S178" s="202"/>
      <c r="T178" s="202"/>
      <c r="U178" s="202"/>
      <c r="V178" s="202"/>
      <c r="W178" s="202"/>
      <c r="X178" s="202"/>
      <c r="Y178" s="202"/>
      <c r="Z178" s="202"/>
    </row>
    <row r="179" ht="15.75" customHeight="1">
      <c r="A179" s="202"/>
      <c r="B179" s="202"/>
      <c r="C179" s="202"/>
      <c r="D179" s="202"/>
      <c r="E179" s="202"/>
      <c r="F179" s="202"/>
      <c r="G179" s="202"/>
      <c r="H179" s="202"/>
      <c r="I179" s="202"/>
      <c r="J179" s="202"/>
      <c r="K179" s="202"/>
      <c r="L179" s="202"/>
      <c r="M179" s="202"/>
      <c r="N179" s="202"/>
      <c r="O179" s="202"/>
      <c r="P179" s="202"/>
      <c r="Q179" s="202"/>
      <c r="R179" s="202"/>
      <c r="S179" s="202"/>
      <c r="T179" s="202"/>
      <c r="U179" s="202"/>
      <c r="V179" s="202"/>
      <c r="W179" s="202"/>
      <c r="X179" s="202"/>
      <c r="Y179" s="202"/>
      <c r="Z179" s="202"/>
    </row>
    <row r="180" ht="15.75" customHeight="1">
      <c r="A180" s="202"/>
      <c r="B180" s="202"/>
      <c r="C180" s="202"/>
      <c r="D180" s="202"/>
      <c r="E180" s="202"/>
      <c r="F180" s="202"/>
      <c r="G180" s="202"/>
      <c r="H180" s="202"/>
      <c r="I180" s="202"/>
      <c r="J180" s="202"/>
      <c r="K180" s="202"/>
      <c r="L180" s="202"/>
      <c r="M180" s="202"/>
      <c r="N180" s="202"/>
      <c r="O180" s="202"/>
      <c r="P180" s="202"/>
      <c r="Q180" s="202"/>
      <c r="R180" s="202"/>
      <c r="S180" s="202"/>
      <c r="T180" s="202"/>
      <c r="U180" s="202"/>
      <c r="V180" s="202"/>
      <c r="W180" s="202"/>
      <c r="X180" s="202"/>
      <c r="Y180" s="202"/>
      <c r="Z180" s="202"/>
    </row>
    <row r="181" ht="15.75" customHeight="1">
      <c r="A181" s="202"/>
      <c r="B181" s="202"/>
      <c r="C181" s="202"/>
      <c r="D181" s="202"/>
      <c r="E181" s="202"/>
      <c r="F181" s="202"/>
      <c r="G181" s="202"/>
      <c r="H181" s="202"/>
      <c r="I181" s="202"/>
      <c r="J181" s="202"/>
      <c r="K181" s="202"/>
      <c r="L181" s="202"/>
      <c r="M181" s="202"/>
      <c r="N181" s="202"/>
      <c r="O181" s="202"/>
      <c r="P181" s="202"/>
      <c r="Q181" s="202"/>
      <c r="R181" s="202"/>
      <c r="S181" s="202"/>
      <c r="T181" s="202"/>
      <c r="U181" s="202"/>
      <c r="V181" s="202"/>
      <c r="W181" s="202"/>
      <c r="X181" s="202"/>
      <c r="Y181" s="202"/>
      <c r="Z181" s="202"/>
    </row>
    <row r="182" ht="15.75" customHeight="1">
      <c r="A182" s="202"/>
      <c r="B182" s="202"/>
      <c r="C182" s="202"/>
      <c r="D182" s="202"/>
      <c r="E182" s="202"/>
      <c r="F182" s="202"/>
      <c r="G182" s="202"/>
      <c r="H182" s="202"/>
      <c r="I182" s="202"/>
      <c r="J182" s="202"/>
      <c r="K182" s="202"/>
      <c r="L182" s="202"/>
      <c r="M182" s="202"/>
      <c r="N182" s="202"/>
      <c r="O182" s="202"/>
      <c r="P182" s="202"/>
      <c r="Q182" s="202"/>
      <c r="R182" s="202"/>
      <c r="S182" s="202"/>
      <c r="T182" s="202"/>
      <c r="U182" s="202"/>
      <c r="V182" s="202"/>
      <c r="W182" s="202"/>
      <c r="X182" s="202"/>
      <c r="Y182" s="202"/>
      <c r="Z182" s="202"/>
    </row>
    <row r="183" ht="15.75" customHeight="1">
      <c r="A183" s="202"/>
      <c r="B183" s="202"/>
      <c r="C183" s="202"/>
      <c r="D183" s="202"/>
      <c r="E183" s="202"/>
      <c r="F183" s="202"/>
      <c r="G183" s="202"/>
      <c r="H183" s="202"/>
      <c r="I183" s="202"/>
      <c r="J183" s="202"/>
      <c r="K183" s="202"/>
      <c r="L183" s="202"/>
      <c r="M183" s="202"/>
      <c r="N183" s="202"/>
      <c r="O183" s="202"/>
      <c r="P183" s="202"/>
      <c r="Q183" s="202"/>
      <c r="R183" s="202"/>
      <c r="S183" s="202"/>
      <c r="T183" s="202"/>
      <c r="U183" s="202"/>
      <c r="V183" s="202"/>
      <c r="W183" s="202"/>
      <c r="X183" s="202"/>
      <c r="Y183" s="202"/>
      <c r="Z183" s="202"/>
    </row>
    <row r="184" ht="15.75" customHeight="1">
      <c r="A184" s="202"/>
      <c r="B184" s="202"/>
      <c r="C184" s="202"/>
      <c r="D184" s="202"/>
      <c r="E184" s="202"/>
      <c r="F184" s="202"/>
      <c r="G184" s="202"/>
      <c r="H184" s="202"/>
      <c r="I184" s="202"/>
      <c r="J184" s="202"/>
      <c r="K184" s="202"/>
      <c r="L184" s="202"/>
      <c r="M184" s="202"/>
      <c r="N184" s="202"/>
      <c r="O184" s="202"/>
      <c r="P184" s="202"/>
      <c r="Q184" s="202"/>
      <c r="R184" s="202"/>
      <c r="S184" s="202"/>
      <c r="T184" s="202"/>
      <c r="U184" s="202"/>
      <c r="V184" s="202"/>
      <c r="W184" s="202"/>
      <c r="X184" s="202"/>
      <c r="Y184" s="202"/>
      <c r="Z184" s="202"/>
    </row>
    <row r="185" ht="15.75" customHeight="1">
      <c r="A185" s="202"/>
      <c r="B185" s="202"/>
      <c r="C185" s="202"/>
      <c r="D185" s="202"/>
      <c r="E185" s="202"/>
      <c r="F185" s="202"/>
      <c r="G185" s="202"/>
      <c r="H185" s="202"/>
      <c r="I185" s="202"/>
      <c r="J185" s="202"/>
      <c r="K185" s="202"/>
      <c r="L185" s="202"/>
      <c r="M185" s="202"/>
      <c r="N185" s="202"/>
      <c r="O185" s="202"/>
      <c r="P185" s="202"/>
      <c r="Q185" s="202"/>
      <c r="R185" s="202"/>
      <c r="S185" s="202"/>
      <c r="T185" s="202"/>
      <c r="U185" s="202"/>
      <c r="V185" s="202"/>
      <c r="W185" s="202"/>
      <c r="X185" s="202"/>
      <c r="Y185" s="202"/>
      <c r="Z185" s="202"/>
    </row>
    <row r="186" ht="15.75" customHeight="1">
      <c r="A186" s="202"/>
      <c r="B186" s="202"/>
      <c r="C186" s="202"/>
      <c r="D186" s="202"/>
      <c r="E186" s="202"/>
      <c r="F186" s="202"/>
      <c r="G186" s="202"/>
      <c r="H186" s="202"/>
      <c r="I186" s="202"/>
      <c r="J186" s="202"/>
      <c r="K186" s="202"/>
      <c r="L186" s="202"/>
      <c r="M186" s="202"/>
      <c r="N186" s="202"/>
      <c r="O186" s="202"/>
      <c r="P186" s="202"/>
      <c r="Q186" s="202"/>
      <c r="R186" s="202"/>
      <c r="S186" s="202"/>
      <c r="T186" s="202"/>
      <c r="U186" s="202"/>
      <c r="V186" s="202"/>
      <c r="W186" s="202"/>
      <c r="X186" s="202"/>
      <c r="Y186" s="202"/>
      <c r="Z186" s="202"/>
    </row>
    <row r="187" ht="15.75" customHeight="1">
      <c r="A187" s="202"/>
      <c r="B187" s="202"/>
      <c r="C187" s="202"/>
      <c r="D187" s="202"/>
      <c r="E187" s="202"/>
      <c r="F187" s="202"/>
      <c r="G187" s="202"/>
      <c r="H187" s="202"/>
      <c r="I187" s="202"/>
      <c r="J187" s="202"/>
      <c r="K187" s="202"/>
      <c r="L187" s="202"/>
      <c r="M187" s="202"/>
      <c r="N187" s="202"/>
      <c r="O187" s="202"/>
      <c r="P187" s="202"/>
      <c r="Q187" s="202"/>
      <c r="R187" s="202"/>
      <c r="S187" s="202"/>
      <c r="T187" s="202"/>
      <c r="U187" s="202"/>
      <c r="V187" s="202"/>
      <c r="W187" s="202"/>
      <c r="X187" s="202"/>
      <c r="Y187" s="202"/>
      <c r="Z187" s="202"/>
    </row>
    <row r="188" ht="15.75" customHeight="1">
      <c r="A188" s="202"/>
      <c r="B188" s="202"/>
      <c r="C188" s="202"/>
      <c r="D188" s="202"/>
      <c r="E188" s="202"/>
      <c r="F188" s="202"/>
      <c r="G188" s="202"/>
      <c r="H188" s="202"/>
      <c r="I188" s="202"/>
      <c r="J188" s="202"/>
      <c r="K188" s="202"/>
      <c r="L188" s="202"/>
      <c r="M188" s="202"/>
      <c r="N188" s="202"/>
      <c r="O188" s="202"/>
      <c r="P188" s="202"/>
      <c r="Q188" s="202"/>
      <c r="R188" s="202"/>
      <c r="S188" s="202"/>
      <c r="T188" s="202"/>
      <c r="U188" s="202"/>
      <c r="V188" s="202"/>
      <c r="W188" s="202"/>
      <c r="X188" s="202"/>
      <c r="Y188" s="202"/>
      <c r="Z188" s="202"/>
    </row>
    <row r="189" ht="15.75" customHeight="1">
      <c r="A189" s="202"/>
      <c r="B189" s="202"/>
      <c r="C189" s="202"/>
      <c r="D189" s="202"/>
      <c r="E189" s="202"/>
      <c r="F189" s="202"/>
      <c r="G189" s="202"/>
      <c r="H189" s="202"/>
      <c r="I189" s="202"/>
      <c r="J189" s="202"/>
      <c r="K189" s="202"/>
      <c r="L189" s="202"/>
      <c r="M189" s="202"/>
      <c r="N189" s="202"/>
      <c r="O189" s="202"/>
      <c r="P189" s="202"/>
      <c r="Q189" s="202"/>
      <c r="R189" s="202"/>
      <c r="S189" s="202"/>
      <c r="T189" s="202"/>
      <c r="U189" s="202"/>
      <c r="V189" s="202"/>
      <c r="W189" s="202"/>
      <c r="X189" s="202"/>
      <c r="Y189" s="202"/>
      <c r="Z189" s="202"/>
    </row>
    <row r="190" ht="15.75" customHeight="1">
      <c r="A190" s="202"/>
      <c r="B190" s="202"/>
      <c r="C190" s="202"/>
      <c r="D190" s="202"/>
      <c r="E190" s="202"/>
      <c r="F190" s="202"/>
      <c r="G190" s="202"/>
      <c r="H190" s="202"/>
      <c r="I190" s="202"/>
      <c r="J190" s="202"/>
      <c r="K190" s="202"/>
      <c r="L190" s="202"/>
      <c r="M190" s="202"/>
      <c r="N190" s="202"/>
      <c r="O190" s="202"/>
      <c r="P190" s="202"/>
      <c r="Q190" s="202"/>
      <c r="R190" s="202"/>
      <c r="S190" s="202"/>
      <c r="T190" s="202"/>
      <c r="U190" s="202"/>
      <c r="V190" s="202"/>
      <c r="W190" s="202"/>
      <c r="X190" s="202"/>
      <c r="Y190" s="202"/>
      <c r="Z190" s="202"/>
    </row>
    <row r="191" ht="15.75" customHeight="1">
      <c r="A191" s="202"/>
      <c r="B191" s="202"/>
      <c r="C191" s="202"/>
      <c r="D191" s="202"/>
      <c r="E191" s="202"/>
      <c r="F191" s="202"/>
      <c r="G191" s="202"/>
      <c r="H191" s="202"/>
      <c r="I191" s="202"/>
      <c r="J191" s="202"/>
      <c r="K191" s="202"/>
      <c r="L191" s="202"/>
      <c r="M191" s="202"/>
      <c r="N191" s="202"/>
      <c r="O191" s="202"/>
      <c r="P191" s="202"/>
      <c r="Q191" s="202"/>
      <c r="R191" s="202"/>
      <c r="S191" s="202"/>
      <c r="T191" s="202"/>
      <c r="U191" s="202"/>
      <c r="V191" s="202"/>
      <c r="W191" s="202"/>
      <c r="X191" s="202"/>
      <c r="Y191" s="202"/>
      <c r="Z191" s="202"/>
    </row>
    <row r="192" ht="15.75" customHeight="1">
      <c r="A192" s="202"/>
      <c r="B192" s="202"/>
      <c r="C192" s="202"/>
      <c r="D192" s="202"/>
      <c r="E192" s="202"/>
      <c r="F192" s="202"/>
      <c r="G192" s="202"/>
      <c r="H192" s="202"/>
      <c r="I192" s="202"/>
      <c r="J192" s="202"/>
      <c r="K192" s="202"/>
      <c r="L192" s="202"/>
      <c r="M192" s="202"/>
      <c r="N192" s="202"/>
      <c r="O192" s="202"/>
      <c r="P192" s="202"/>
      <c r="Q192" s="202"/>
      <c r="R192" s="202"/>
      <c r="S192" s="202"/>
      <c r="T192" s="202"/>
      <c r="U192" s="202"/>
      <c r="V192" s="202"/>
      <c r="W192" s="202"/>
      <c r="X192" s="202"/>
      <c r="Y192" s="202"/>
      <c r="Z192" s="202"/>
    </row>
    <row r="193" ht="15.75" customHeight="1">
      <c r="A193" s="202"/>
      <c r="B193" s="202"/>
      <c r="C193" s="202"/>
      <c r="D193" s="202"/>
      <c r="E193" s="202"/>
      <c r="F193" s="202"/>
      <c r="G193" s="202"/>
      <c r="H193" s="202"/>
      <c r="I193" s="202"/>
      <c r="J193" s="202"/>
      <c r="K193" s="202"/>
      <c r="L193" s="202"/>
      <c r="M193" s="202"/>
      <c r="N193" s="202"/>
      <c r="O193" s="202"/>
      <c r="P193" s="202"/>
      <c r="Q193" s="202"/>
      <c r="R193" s="202"/>
      <c r="S193" s="202"/>
      <c r="T193" s="202"/>
      <c r="U193" s="202"/>
      <c r="V193" s="202"/>
      <c r="W193" s="202"/>
      <c r="X193" s="202"/>
      <c r="Y193" s="202"/>
      <c r="Z193" s="202"/>
    </row>
    <row r="194" ht="15.75" customHeight="1">
      <c r="A194" s="202"/>
      <c r="B194" s="202"/>
      <c r="C194" s="202"/>
      <c r="D194" s="202"/>
      <c r="E194" s="202"/>
      <c r="F194" s="202"/>
      <c r="G194" s="202"/>
      <c r="H194" s="202"/>
      <c r="I194" s="202"/>
      <c r="J194" s="202"/>
      <c r="K194" s="202"/>
      <c r="L194" s="202"/>
      <c r="M194" s="202"/>
      <c r="N194" s="202"/>
      <c r="O194" s="202"/>
      <c r="P194" s="202"/>
      <c r="Q194" s="202"/>
      <c r="R194" s="202"/>
      <c r="S194" s="202"/>
      <c r="T194" s="202"/>
      <c r="U194" s="202"/>
      <c r="V194" s="202"/>
      <c r="W194" s="202"/>
      <c r="X194" s="202"/>
      <c r="Y194" s="202"/>
      <c r="Z194" s="202"/>
    </row>
    <row r="195" ht="15.75" customHeight="1">
      <c r="A195" s="202"/>
      <c r="B195" s="202"/>
      <c r="C195" s="202"/>
      <c r="D195" s="202"/>
      <c r="E195" s="202"/>
      <c r="F195" s="202"/>
      <c r="G195" s="202"/>
      <c r="H195" s="202"/>
      <c r="I195" s="202"/>
      <c r="J195" s="202"/>
      <c r="K195" s="202"/>
      <c r="L195" s="202"/>
      <c r="M195" s="202"/>
      <c r="N195" s="202"/>
      <c r="O195" s="202"/>
      <c r="P195" s="202"/>
      <c r="Q195" s="202"/>
      <c r="R195" s="202"/>
      <c r="S195" s="202"/>
      <c r="T195" s="202"/>
      <c r="U195" s="202"/>
      <c r="V195" s="202"/>
      <c r="W195" s="202"/>
      <c r="X195" s="202"/>
      <c r="Y195" s="202"/>
      <c r="Z195" s="202"/>
    </row>
    <row r="196" ht="15.75" customHeight="1">
      <c r="A196" s="202"/>
      <c r="B196" s="202"/>
      <c r="C196" s="202"/>
      <c r="D196" s="202"/>
      <c r="E196" s="202"/>
      <c r="F196" s="202"/>
      <c r="G196" s="202"/>
      <c r="H196" s="202"/>
      <c r="I196" s="202"/>
      <c r="J196" s="202"/>
      <c r="K196" s="202"/>
      <c r="L196" s="202"/>
      <c r="M196" s="202"/>
      <c r="N196" s="202"/>
      <c r="O196" s="202"/>
      <c r="P196" s="202"/>
      <c r="Q196" s="202"/>
      <c r="R196" s="202"/>
      <c r="S196" s="202"/>
      <c r="T196" s="202"/>
      <c r="U196" s="202"/>
      <c r="V196" s="202"/>
      <c r="W196" s="202"/>
      <c r="X196" s="202"/>
      <c r="Y196" s="202"/>
      <c r="Z196" s="202"/>
    </row>
    <row r="197" ht="15.75" customHeight="1">
      <c r="A197" s="202"/>
      <c r="B197" s="202"/>
      <c r="C197" s="202"/>
      <c r="D197" s="202"/>
      <c r="E197" s="202"/>
      <c r="F197" s="202"/>
      <c r="G197" s="202"/>
      <c r="H197" s="202"/>
      <c r="I197" s="202"/>
      <c r="J197" s="202"/>
      <c r="K197" s="202"/>
      <c r="L197" s="202"/>
      <c r="M197" s="202"/>
      <c r="N197" s="202"/>
      <c r="O197" s="202"/>
      <c r="P197" s="202"/>
      <c r="Q197" s="202"/>
      <c r="R197" s="202"/>
      <c r="S197" s="202"/>
      <c r="T197" s="202"/>
      <c r="U197" s="202"/>
      <c r="V197" s="202"/>
      <c r="W197" s="202"/>
      <c r="X197" s="202"/>
      <c r="Y197" s="202"/>
      <c r="Z197" s="202"/>
    </row>
    <row r="198" ht="15.75" customHeight="1">
      <c r="A198" s="202"/>
      <c r="B198" s="202"/>
      <c r="C198" s="202"/>
      <c r="D198" s="202"/>
      <c r="E198" s="202"/>
      <c r="F198" s="202"/>
      <c r="G198" s="202"/>
      <c r="H198" s="202"/>
      <c r="I198" s="202"/>
      <c r="J198" s="202"/>
      <c r="K198" s="202"/>
      <c r="L198" s="202"/>
      <c r="M198" s="202"/>
      <c r="N198" s="202"/>
      <c r="O198" s="202"/>
      <c r="P198" s="202"/>
      <c r="Q198" s="202"/>
      <c r="R198" s="202"/>
      <c r="S198" s="202"/>
      <c r="T198" s="202"/>
      <c r="U198" s="202"/>
      <c r="V198" s="202"/>
      <c r="W198" s="202"/>
      <c r="X198" s="202"/>
      <c r="Y198" s="202"/>
      <c r="Z198" s="202"/>
    </row>
    <row r="199" ht="15.75" customHeight="1">
      <c r="A199" s="202"/>
      <c r="B199" s="202"/>
      <c r="C199" s="202"/>
      <c r="D199" s="202"/>
      <c r="E199" s="202"/>
      <c r="F199" s="202"/>
      <c r="G199" s="202"/>
      <c r="H199" s="202"/>
      <c r="I199" s="202"/>
      <c r="J199" s="202"/>
      <c r="K199" s="202"/>
      <c r="L199" s="202"/>
      <c r="M199" s="202"/>
      <c r="N199" s="202"/>
      <c r="O199" s="202"/>
      <c r="P199" s="202"/>
      <c r="Q199" s="202"/>
      <c r="R199" s="202"/>
      <c r="S199" s="202"/>
      <c r="T199" s="202"/>
      <c r="U199" s="202"/>
      <c r="V199" s="202"/>
      <c r="W199" s="202"/>
      <c r="X199" s="202"/>
      <c r="Y199" s="202"/>
      <c r="Z199" s="202"/>
    </row>
    <row r="200" ht="15.75" customHeight="1">
      <c r="A200" s="202"/>
      <c r="B200" s="202"/>
      <c r="C200" s="202"/>
      <c r="D200" s="202"/>
      <c r="E200" s="202"/>
      <c r="F200" s="202"/>
      <c r="G200" s="202"/>
      <c r="H200" s="202"/>
      <c r="I200" s="202"/>
      <c r="J200" s="202"/>
      <c r="K200" s="202"/>
      <c r="L200" s="202"/>
      <c r="M200" s="202"/>
      <c r="N200" s="202"/>
      <c r="O200" s="202"/>
      <c r="P200" s="202"/>
      <c r="Q200" s="202"/>
      <c r="R200" s="202"/>
      <c r="S200" s="202"/>
      <c r="T200" s="202"/>
      <c r="U200" s="202"/>
      <c r="V200" s="202"/>
      <c r="W200" s="202"/>
      <c r="X200" s="202"/>
      <c r="Y200" s="202"/>
      <c r="Z200" s="202"/>
    </row>
    <row r="201" ht="15.75" customHeight="1">
      <c r="A201" s="202"/>
      <c r="B201" s="202"/>
      <c r="C201" s="202"/>
      <c r="D201" s="202"/>
      <c r="E201" s="202"/>
      <c r="F201" s="202"/>
      <c r="G201" s="202"/>
      <c r="H201" s="202"/>
      <c r="I201" s="202"/>
      <c r="J201" s="202"/>
      <c r="K201" s="202"/>
      <c r="L201" s="202"/>
      <c r="M201" s="202"/>
      <c r="N201" s="202"/>
      <c r="O201" s="202"/>
      <c r="P201" s="202"/>
      <c r="Q201" s="202"/>
      <c r="R201" s="202"/>
      <c r="S201" s="202"/>
      <c r="T201" s="202"/>
      <c r="U201" s="202"/>
      <c r="V201" s="202"/>
      <c r="W201" s="202"/>
      <c r="X201" s="202"/>
      <c r="Y201" s="202"/>
      <c r="Z201" s="202"/>
    </row>
    <row r="202" ht="15.75" customHeight="1">
      <c r="A202" s="202"/>
      <c r="B202" s="202"/>
      <c r="C202" s="202"/>
      <c r="D202" s="202"/>
      <c r="E202" s="202"/>
      <c r="F202" s="202"/>
      <c r="G202" s="202"/>
      <c r="H202" s="202"/>
      <c r="I202" s="202"/>
      <c r="J202" s="202"/>
      <c r="K202" s="202"/>
      <c r="L202" s="202"/>
      <c r="M202" s="202"/>
      <c r="N202" s="202"/>
      <c r="O202" s="202"/>
      <c r="P202" s="202"/>
      <c r="Q202" s="202"/>
      <c r="R202" s="202"/>
      <c r="S202" s="202"/>
      <c r="T202" s="202"/>
      <c r="U202" s="202"/>
      <c r="V202" s="202"/>
      <c r="W202" s="202"/>
      <c r="X202" s="202"/>
      <c r="Y202" s="202"/>
      <c r="Z202" s="202"/>
    </row>
    <row r="203" ht="15.75" customHeight="1">
      <c r="A203" s="202"/>
      <c r="B203" s="202"/>
      <c r="C203" s="202"/>
      <c r="D203" s="202"/>
      <c r="E203" s="202"/>
      <c r="F203" s="202"/>
      <c r="G203" s="202"/>
      <c r="H203" s="202"/>
      <c r="I203" s="202"/>
      <c r="J203" s="202"/>
      <c r="K203" s="202"/>
      <c r="L203" s="202"/>
      <c r="M203" s="202"/>
      <c r="N203" s="202"/>
      <c r="O203" s="202"/>
      <c r="P203" s="202"/>
      <c r="Q203" s="202"/>
      <c r="R203" s="202"/>
      <c r="S203" s="202"/>
      <c r="T203" s="202"/>
      <c r="U203" s="202"/>
      <c r="V203" s="202"/>
      <c r="W203" s="202"/>
      <c r="X203" s="202"/>
      <c r="Y203" s="202"/>
      <c r="Z203" s="202"/>
    </row>
    <row r="204" ht="15.75" customHeight="1">
      <c r="A204" s="202"/>
      <c r="B204" s="202"/>
      <c r="C204" s="202"/>
      <c r="D204" s="202"/>
      <c r="E204" s="202"/>
      <c r="F204" s="202"/>
      <c r="G204" s="202"/>
      <c r="H204" s="202"/>
      <c r="I204" s="202"/>
      <c r="J204" s="202"/>
      <c r="K204" s="202"/>
      <c r="L204" s="202"/>
      <c r="M204" s="202"/>
      <c r="N204" s="202"/>
      <c r="O204" s="202"/>
      <c r="P204" s="202"/>
      <c r="Q204" s="202"/>
      <c r="R204" s="202"/>
      <c r="S204" s="202"/>
      <c r="T204" s="202"/>
      <c r="U204" s="202"/>
      <c r="V204" s="202"/>
      <c r="W204" s="202"/>
      <c r="X204" s="202"/>
      <c r="Y204" s="202"/>
      <c r="Z204" s="202"/>
    </row>
    <row r="205" ht="15.75" customHeight="1">
      <c r="A205" s="202"/>
      <c r="B205" s="202"/>
      <c r="C205" s="202"/>
      <c r="D205" s="202"/>
      <c r="E205" s="202"/>
      <c r="F205" s="202"/>
      <c r="G205" s="202"/>
      <c r="H205" s="202"/>
      <c r="I205" s="202"/>
      <c r="J205" s="202"/>
      <c r="K205" s="202"/>
      <c r="L205" s="202"/>
      <c r="M205" s="202"/>
      <c r="N205" s="202"/>
      <c r="O205" s="202"/>
      <c r="P205" s="202"/>
      <c r="Q205" s="202"/>
      <c r="R205" s="202"/>
      <c r="S205" s="202"/>
      <c r="T205" s="202"/>
      <c r="U205" s="202"/>
      <c r="V205" s="202"/>
      <c r="W205" s="202"/>
      <c r="X205" s="202"/>
      <c r="Y205" s="202"/>
      <c r="Z205" s="202"/>
    </row>
    <row r="206" ht="15.75" customHeight="1">
      <c r="A206" s="202"/>
      <c r="B206" s="202"/>
      <c r="C206" s="202"/>
      <c r="D206" s="202"/>
      <c r="E206" s="202"/>
      <c r="F206" s="202"/>
      <c r="G206" s="202"/>
      <c r="H206" s="202"/>
      <c r="I206" s="202"/>
      <c r="J206" s="202"/>
      <c r="K206" s="202"/>
      <c r="L206" s="202"/>
      <c r="M206" s="202"/>
      <c r="N206" s="202"/>
      <c r="O206" s="202"/>
      <c r="P206" s="202"/>
      <c r="Q206" s="202"/>
      <c r="R206" s="202"/>
      <c r="S206" s="202"/>
      <c r="T206" s="202"/>
      <c r="U206" s="202"/>
      <c r="V206" s="202"/>
      <c r="W206" s="202"/>
      <c r="X206" s="202"/>
      <c r="Y206" s="202"/>
      <c r="Z206" s="202"/>
    </row>
    <row r="207" ht="15.75" customHeight="1">
      <c r="A207" s="202"/>
      <c r="B207" s="202"/>
      <c r="C207" s="202"/>
      <c r="D207" s="202"/>
      <c r="E207" s="202"/>
      <c r="F207" s="202"/>
      <c r="G207" s="202"/>
      <c r="H207" s="202"/>
      <c r="I207" s="202"/>
      <c r="J207" s="202"/>
      <c r="K207" s="202"/>
      <c r="L207" s="202"/>
      <c r="M207" s="202"/>
      <c r="N207" s="202"/>
      <c r="O207" s="202"/>
      <c r="P207" s="202"/>
      <c r="Q207" s="202"/>
      <c r="R207" s="202"/>
      <c r="S207" s="202"/>
      <c r="T207" s="202"/>
      <c r="U207" s="202"/>
      <c r="V207" s="202"/>
      <c r="W207" s="202"/>
      <c r="X207" s="202"/>
      <c r="Y207" s="202"/>
      <c r="Z207" s="202"/>
    </row>
    <row r="208" ht="15.75" customHeight="1">
      <c r="A208" s="202"/>
      <c r="B208" s="202"/>
      <c r="C208" s="202"/>
      <c r="D208" s="202"/>
      <c r="E208" s="202"/>
      <c r="F208" s="202"/>
      <c r="G208" s="202"/>
      <c r="H208" s="202"/>
      <c r="I208" s="202"/>
      <c r="J208" s="202"/>
      <c r="K208" s="202"/>
      <c r="L208" s="202"/>
      <c r="M208" s="202"/>
      <c r="N208" s="202"/>
      <c r="O208" s="202"/>
      <c r="P208" s="202"/>
      <c r="Q208" s="202"/>
      <c r="R208" s="202"/>
      <c r="S208" s="202"/>
      <c r="T208" s="202"/>
      <c r="U208" s="202"/>
      <c r="V208" s="202"/>
      <c r="W208" s="202"/>
      <c r="X208" s="202"/>
      <c r="Y208" s="202"/>
      <c r="Z208" s="202"/>
    </row>
    <row r="209" ht="15.75" customHeight="1">
      <c r="A209" s="202"/>
      <c r="B209" s="202"/>
      <c r="C209" s="202"/>
      <c r="D209" s="202"/>
      <c r="E209" s="202"/>
      <c r="F209" s="202"/>
      <c r="G209" s="202"/>
      <c r="H209" s="202"/>
      <c r="I209" s="202"/>
      <c r="J209" s="202"/>
      <c r="K209" s="202"/>
      <c r="L209" s="202"/>
      <c r="M209" s="202"/>
      <c r="N209" s="202"/>
      <c r="O209" s="202"/>
      <c r="P209" s="202"/>
      <c r="Q209" s="202"/>
      <c r="R209" s="202"/>
      <c r="S209" s="202"/>
      <c r="T209" s="202"/>
      <c r="U209" s="202"/>
      <c r="V209" s="202"/>
      <c r="W209" s="202"/>
      <c r="X209" s="202"/>
      <c r="Y209" s="202"/>
      <c r="Z209" s="202"/>
    </row>
    <row r="210" ht="15.75" customHeight="1">
      <c r="A210" s="202"/>
      <c r="B210" s="202"/>
      <c r="C210" s="202"/>
      <c r="D210" s="202"/>
      <c r="E210" s="202"/>
      <c r="F210" s="202"/>
      <c r="G210" s="202"/>
      <c r="H210" s="202"/>
      <c r="I210" s="202"/>
      <c r="J210" s="202"/>
      <c r="K210" s="202"/>
      <c r="L210" s="202"/>
      <c r="M210" s="202"/>
      <c r="N210" s="202"/>
      <c r="O210" s="202"/>
      <c r="P210" s="202"/>
      <c r="Q210" s="202"/>
      <c r="R210" s="202"/>
      <c r="S210" s="202"/>
      <c r="T210" s="202"/>
      <c r="U210" s="202"/>
      <c r="V210" s="202"/>
      <c r="W210" s="202"/>
      <c r="X210" s="202"/>
      <c r="Y210" s="202"/>
      <c r="Z210" s="202"/>
    </row>
    <row r="211" ht="15.75" customHeight="1">
      <c r="A211" s="202"/>
      <c r="B211" s="202"/>
      <c r="C211" s="202"/>
      <c r="D211" s="202"/>
      <c r="E211" s="202"/>
      <c r="F211" s="202"/>
      <c r="G211" s="202"/>
      <c r="H211" s="202"/>
      <c r="I211" s="202"/>
      <c r="J211" s="202"/>
      <c r="K211" s="202"/>
      <c r="L211" s="202"/>
      <c r="M211" s="202"/>
      <c r="N211" s="202"/>
      <c r="O211" s="202"/>
      <c r="P211" s="202"/>
      <c r="Q211" s="202"/>
      <c r="R211" s="202"/>
      <c r="S211" s="202"/>
      <c r="T211" s="202"/>
      <c r="U211" s="202"/>
      <c r="V211" s="202"/>
      <c r="W211" s="202"/>
      <c r="X211" s="202"/>
      <c r="Y211" s="202"/>
      <c r="Z211" s="202"/>
    </row>
    <row r="212" ht="15.75" customHeight="1">
      <c r="A212" s="202"/>
      <c r="B212" s="202"/>
      <c r="C212" s="202"/>
      <c r="D212" s="202"/>
      <c r="E212" s="202"/>
      <c r="F212" s="202"/>
      <c r="G212" s="202"/>
      <c r="H212" s="202"/>
      <c r="I212" s="202"/>
      <c r="J212" s="202"/>
      <c r="K212" s="202"/>
      <c r="L212" s="202"/>
      <c r="M212" s="202"/>
      <c r="N212" s="202"/>
      <c r="O212" s="202"/>
      <c r="P212" s="202"/>
      <c r="Q212" s="202"/>
      <c r="R212" s="202"/>
      <c r="S212" s="202"/>
      <c r="T212" s="202"/>
      <c r="U212" s="202"/>
      <c r="V212" s="202"/>
      <c r="W212" s="202"/>
      <c r="X212" s="202"/>
      <c r="Y212" s="202"/>
      <c r="Z212" s="202"/>
    </row>
    <row r="213" ht="15.75" customHeight="1">
      <c r="A213" s="202"/>
      <c r="B213" s="202"/>
      <c r="C213" s="202"/>
      <c r="D213" s="202"/>
      <c r="E213" s="202"/>
      <c r="F213" s="202"/>
      <c r="G213" s="202"/>
      <c r="H213" s="202"/>
      <c r="I213" s="202"/>
      <c r="J213" s="202"/>
      <c r="K213" s="202"/>
      <c r="L213" s="202"/>
      <c r="M213" s="202"/>
      <c r="N213" s="202"/>
      <c r="O213" s="202"/>
      <c r="P213" s="202"/>
      <c r="Q213" s="202"/>
      <c r="R213" s="202"/>
      <c r="S213" s="202"/>
      <c r="T213" s="202"/>
      <c r="U213" s="202"/>
      <c r="V213" s="202"/>
      <c r="W213" s="202"/>
      <c r="X213" s="202"/>
      <c r="Y213" s="202"/>
      <c r="Z213" s="202"/>
    </row>
    <row r="214" ht="15.75" customHeight="1">
      <c r="A214" s="202"/>
      <c r="B214" s="202"/>
      <c r="C214" s="202"/>
      <c r="D214" s="202"/>
      <c r="E214" s="202"/>
      <c r="F214" s="202"/>
      <c r="G214" s="202"/>
      <c r="H214" s="202"/>
      <c r="I214" s="202"/>
      <c r="J214" s="202"/>
      <c r="K214" s="202"/>
      <c r="L214" s="202"/>
      <c r="M214" s="202"/>
      <c r="N214" s="202"/>
      <c r="O214" s="202"/>
      <c r="P214" s="202"/>
      <c r="Q214" s="202"/>
      <c r="R214" s="202"/>
      <c r="S214" s="202"/>
      <c r="T214" s="202"/>
      <c r="U214" s="202"/>
      <c r="V214" s="202"/>
      <c r="W214" s="202"/>
      <c r="X214" s="202"/>
      <c r="Y214" s="202"/>
      <c r="Z214" s="202"/>
    </row>
    <row r="215" ht="15.75" customHeight="1">
      <c r="A215" s="202"/>
      <c r="B215" s="202"/>
      <c r="C215" s="202"/>
      <c r="D215" s="202"/>
      <c r="E215" s="202"/>
      <c r="F215" s="202"/>
      <c r="G215" s="202"/>
      <c r="H215" s="202"/>
      <c r="I215" s="202"/>
      <c r="J215" s="202"/>
      <c r="K215" s="202"/>
      <c r="L215" s="202"/>
      <c r="M215" s="202"/>
      <c r="N215" s="202"/>
      <c r="O215" s="202"/>
      <c r="P215" s="202"/>
      <c r="Q215" s="202"/>
      <c r="R215" s="202"/>
      <c r="S215" s="202"/>
      <c r="T215" s="202"/>
      <c r="U215" s="202"/>
      <c r="V215" s="202"/>
      <c r="W215" s="202"/>
      <c r="X215" s="202"/>
      <c r="Y215" s="202"/>
      <c r="Z215" s="202"/>
    </row>
    <row r="216" ht="15.75" customHeight="1">
      <c r="A216" s="202"/>
      <c r="B216" s="202"/>
      <c r="C216" s="202"/>
      <c r="D216" s="202"/>
      <c r="E216" s="202"/>
      <c r="F216" s="202"/>
      <c r="G216" s="202"/>
      <c r="H216" s="202"/>
      <c r="I216" s="202"/>
      <c r="J216" s="202"/>
      <c r="K216" s="202"/>
      <c r="L216" s="202"/>
      <c r="M216" s="202"/>
      <c r="N216" s="202"/>
      <c r="O216" s="202"/>
      <c r="P216" s="202"/>
      <c r="Q216" s="202"/>
      <c r="R216" s="202"/>
      <c r="S216" s="202"/>
      <c r="T216" s="202"/>
      <c r="U216" s="202"/>
      <c r="V216" s="202"/>
      <c r="W216" s="202"/>
      <c r="X216" s="202"/>
      <c r="Y216" s="202"/>
      <c r="Z216" s="202"/>
    </row>
    <row r="217" ht="15.75" customHeight="1">
      <c r="A217" s="202"/>
      <c r="B217" s="202"/>
      <c r="C217" s="202"/>
      <c r="D217" s="202"/>
      <c r="E217" s="202"/>
      <c r="F217" s="202"/>
      <c r="G217" s="202"/>
      <c r="H217" s="202"/>
      <c r="I217" s="202"/>
      <c r="J217" s="202"/>
      <c r="K217" s="202"/>
      <c r="L217" s="202"/>
      <c r="M217" s="202"/>
      <c r="N217" s="202"/>
      <c r="O217" s="202"/>
      <c r="P217" s="202"/>
      <c r="Q217" s="202"/>
      <c r="R217" s="202"/>
      <c r="S217" s="202"/>
      <c r="T217" s="202"/>
      <c r="U217" s="202"/>
      <c r="V217" s="202"/>
      <c r="W217" s="202"/>
      <c r="X217" s="202"/>
      <c r="Y217" s="202"/>
      <c r="Z217" s="202"/>
    </row>
    <row r="218" ht="15.75" customHeight="1">
      <c r="A218" s="202"/>
      <c r="B218" s="202"/>
      <c r="C218" s="202"/>
      <c r="D218" s="202"/>
      <c r="E218" s="202"/>
      <c r="F218" s="202"/>
      <c r="G218" s="202"/>
      <c r="H218" s="202"/>
      <c r="I218" s="202"/>
      <c r="J218" s="202"/>
      <c r="K218" s="202"/>
      <c r="L218" s="202"/>
      <c r="M218" s="202"/>
      <c r="N218" s="202"/>
      <c r="O218" s="202"/>
      <c r="P218" s="202"/>
      <c r="Q218" s="202"/>
      <c r="R218" s="202"/>
      <c r="S218" s="202"/>
      <c r="T218" s="202"/>
      <c r="U218" s="202"/>
      <c r="V218" s="202"/>
      <c r="W218" s="202"/>
      <c r="X218" s="202"/>
      <c r="Y218" s="202"/>
      <c r="Z218" s="202"/>
    </row>
    <row r="219" ht="15.75" customHeight="1">
      <c r="A219" s="202"/>
      <c r="B219" s="202"/>
      <c r="C219" s="202"/>
      <c r="D219" s="202"/>
      <c r="E219" s="202"/>
      <c r="F219" s="202"/>
      <c r="G219" s="202"/>
      <c r="H219" s="202"/>
      <c r="I219" s="202"/>
      <c r="J219" s="202"/>
      <c r="K219" s="202"/>
      <c r="L219" s="202"/>
      <c r="M219" s="202"/>
      <c r="N219" s="202"/>
      <c r="O219" s="202"/>
      <c r="P219" s="202"/>
      <c r="Q219" s="202"/>
      <c r="R219" s="202"/>
      <c r="S219" s="202"/>
      <c r="T219" s="202"/>
      <c r="U219" s="202"/>
      <c r="V219" s="202"/>
      <c r="W219" s="202"/>
      <c r="X219" s="202"/>
      <c r="Y219" s="202"/>
      <c r="Z219" s="202"/>
    </row>
    <row r="220" ht="15.75" customHeight="1">
      <c r="A220" s="202"/>
      <c r="B220" s="202"/>
      <c r="C220" s="202"/>
      <c r="D220" s="202"/>
      <c r="E220" s="202"/>
      <c r="F220" s="202"/>
      <c r="G220" s="202"/>
      <c r="H220" s="202"/>
      <c r="I220" s="202"/>
      <c r="J220" s="202"/>
      <c r="K220" s="202"/>
      <c r="L220" s="202"/>
      <c r="M220" s="202"/>
      <c r="N220" s="202"/>
      <c r="O220" s="202"/>
      <c r="P220" s="202"/>
      <c r="Q220" s="202"/>
      <c r="R220" s="202"/>
      <c r="S220" s="202"/>
      <c r="T220" s="202"/>
      <c r="U220" s="202"/>
      <c r="V220" s="202"/>
      <c r="W220" s="202"/>
      <c r="X220" s="202"/>
      <c r="Y220" s="202"/>
      <c r="Z220" s="202"/>
    </row>
    <row r="221" ht="15.75" customHeight="1">
      <c r="A221" s="202"/>
      <c r="B221" s="202"/>
      <c r="C221" s="202"/>
      <c r="D221" s="202"/>
      <c r="E221" s="202"/>
      <c r="F221" s="202"/>
      <c r="G221" s="202"/>
      <c r="H221" s="202"/>
      <c r="I221" s="202"/>
      <c r="J221" s="202"/>
      <c r="K221" s="202"/>
      <c r="L221" s="202"/>
      <c r="M221" s="202"/>
      <c r="N221" s="202"/>
      <c r="O221" s="202"/>
      <c r="P221" s="202"/>
      <c r="Q221" s="202"/>
      <c r="R221" s="202"/>
      <c r="S221" s="202"/>
      <c r="T221" s="202"/>
      <c r="U221" s="202"/>
      <c r="V221" s="202"/>
      <c r="W221" s="202"/>
      <c r="X221" s="202"/>
      <c r="Y221" s="202"/>
      <c r="Z221" s="202"/>
    </row>
    <row r="222" ht="15.75" customHeight="1">
      <c r="A222" s="202"/>
      <c r="B222" s="202"/>
      <c r="C222" s="202"/>
      <c r="D222" s="202"/>
      <c r="E222" s="202"/>
      <c r="F222" s="202"/>
      <c r="G222" s="202"/>
      <c r="H222" s="202"/>
      <c r="I222" s="202"/>
      <c r="J222" s="202"/>
      <c r="K222" s="202"/>
      <c r="L222" s="202"/>
      <c r="M222" s="202"/>
      <c r="N222" s="202"/>
      <c r="O222" s="202"/>
      <c r="P222" s="202"/>
      <c r="Q222" s="202"/>
      <c r="R222" s="202"/>
      <c r="S222" s="202"/>
      <c r="T222" s="202"/>
      <c r="U222" s="202"/>
      <c r="V222" s="202"/>
      <c r="W222" s="202"/>
      <c r="X222" s="202"/>
      <c r="Y222" s="202"/>
      <c r="Z222" s="202"/>
    </row>
    <row r="223" ht="15.75" customHeight="1">
      <c r="A223" s="202"/>
      <c r="B223" s="202"/>
      <c r="C223" s="202"/>
      <c r="D223" s="202"/>
      <c r="E223" s="202"/>
      <c r="F223" s="202"/>
      <c r="G223" s="202"/>
      <c r="H223" s="202"/>
      <c r="I223" s="202"/>
      <c r="J223" s="202"/>
      <c r="K223" s="202"/>
      <c r="L223" s="202"/>
      <c r="M223" s="202"/>
      <c r="N223" s="202"/>
      <c r="O223" s="202"/>
      <c r="P223" s="202"/>
      <c r="Q223" s="202"/>
      <c r="R223" s="202"/>
      <c r="S223" s="202"/>
      <c r="T223" s="202"/>
      <c r="U223" s="202"/>
      <c r="V223" s="202"/>
      <c r="W223" s="202"/>
      <c r="X223" s="202"/>
      <c r="Y223" s="202"/>
      <c r="Z223" s="202"/>
    </row>
    <row r="224" ht="15.75" customHeight="1">
      <c r="A224" s="202"/>
      <c r="B224" s="202"/>
      <c r="C224" s="202"/>
      <c r="D224" s="202"/>
      <c r="E224" s="202"/>
      <c r="F224" s="202"/>
      <c r="G224" s="202"/>
      <c r="H224" s="202"/>
      <c r="I224" s="202"/>
      <c r="J224" s="202"/>
      <c r="K224" s="202"/>
      <c r="L224" s="202"/>
      <c r="M224" s="202"/>
      <c r="N224" s="202"/>
      <c r="O224" s="202"/>
      <c r="P224" s="202"/>
      <c r="Q224" s="202"/>
      <c r="R224" s="202"/>
      <c r="S224" s="202"/>
      <c r="T224" s="202"/>
      <c r="U224" s="202"/>
      <c r="V224" s="202"/>
      <c r="W224" s="202"/>
      <c r="X224" s="202"/>
      <c r="Y224" s="202"/>
      <c r="Z224" s="202"/>
    </row>
    <row r="225" ht="15.75" customHeight="1">
      <c r="A225" s="202"/>
      <c r="B225" s="202"/>
      <c r="C225" s="202"/>
      <c r="D225" s="202"/>
      <c r="E225" s="202"/>
      <c r="F225" s="202"/>
      <c r="G225" s="202"/>
      <c r="H225" s="202"/>
      <c r="I225" s="202"/>
      <c r="J225" s="202"/>
      <c r="K225" s="202"/>
      <c r="L225" s="202"/>
      <c r="M225" s="202"/>
      <c r="N225" s="202"/>
      <c r="O225" s="202"/>
      <c r="P225" s="202"/>
      <c r="Q225" s="202"/>
      <c r="R225" s="202"/>
      <c r="S225" s="202"/>
      <c r="T225" s="202"/>
      <c r="U225" s="202"/>
      <c r="V225" s="202"/>
      <c r="W225" s="202"/>
      <c r="X225" s="202"/>
      <c r="Y225" s="202"/>
      <c r="Z225" s="202"/>
    </row>
    <row r="226" ht="15.75" customHeight="1">
      <c r="A226" s="202"/>
      <c r="B226" s="202"/>
      <c r="C226" s="202"/>
      <c r="D226" s="202"/>
      <c r="E226" s="202"/>
      <c r="F226" s="202"/>
      <c r="G226" s="202"/>
      <c r="H226" s="202"/>
      <c r="I226" s="202"/>
      <c r="J226" s="202"/>
      <c r="K226" s="202"/>
      <c r="L226" s="202"/>
      <c r="M226" s="202"/>
      <c r="N226" s="202"/>
      <c r="O226" s="202"/>
      <c r="P226" s="202"/>
      <c r="Q226" s="202"/>
      <c r="R226" s="202"/>
      <c r="S226" s="202"/>
      <c r="T226" s="202"/>
      <c r="U226" s="202"/>
      <c r="V226" s="202"/>
      <c r="W226" s="202"/>
      <c r="X226" s="202"/>
      <c r="Y226" s="202"/>
      <c r="Z226" s="202"/>
    </row>
    <row r="227" ht="15.75" customHeight="1">
      <c r="A227" s="202"/>
      <c r="B227" s="202"/>
      <c r="C227" s="202"/>
      <c r="D227" s="202"/>
      <c r="E227" s="202"/>
      <c r="F227" s="202"/>
      <c r="G227" s="202"/>
      <c r="H227" s="202"/>
      <c r="I227" s="202"/>
      <c r="J227" s="202"/>
      <c r="K227" s="202"/>
      <c r="L227" s="202"/>
      <c r="M227" s="202"/>
      <c r="N227" s="202"/>
      <c r="O227" s="202"/>
      <c r="P227" s="202"/>
      <c r="Q227" s="202"/>
      <c r="R227" s="202"/>
      <c r="S227" s="202"/>
      <c r="T227" s="202"/>
      <c r="U227" s="202"/>
      <c r="V227" s="202"/>
      <c r="W227" s="202"/>
      <c r="X227" s="202"/>
      <c r="Y227" s="202"/>
      <c r="Z227" s="202"/>
    </row>
    <row r="228" ht="15.75" customHeight="1">
      <c r="A228" s="202"/>
      <c r="B228" s="202"/>
      <c r="C228" s="202"/>
      <c r="D228" s="202"/>
      <c r="E228" s="202"/>
      <c r="F228" s="202"/>
      <c r="G228" s="202"/>
      <c r="H228" s="202"/>
      <c r="I228" s="202"/>
      <c r="J228" s="202"/>
      <c r="K228" s="202"/>
      <c r="L228" s="202"/>
      <c r="M228" s="202"/>
      <c r="N228" s="202"/>
      <c r="O228" s="202"/>
      <c r="P228" s="202"/>
      <c r="Q228" s="202"/>
      <c r="R228" s="202"/>
      <c r="S228" s="202"/>
      <c r="T228" s="202"/>
      <c r="U228" s="202"/>
      <c r="V228" s="202"/>
      <c r="W228" s="202"/>
      <c r="X228" s="202"/>
      <c r="Y228" s="202"/>
      <c r="Z228" s="202"/>
    </row>
    <row r="229" ht="15.75" customHeight="1">
      <c r="A229" s="202"/>
      <c r="B229" s="202"/>
      <c r="C229" s="202"/>
      <c r="D229" s="202"/>
      <c r="E229" s="202"/>
      <c r="F229" s="202"/>
      <c r="G229" s="202"/>
      <c r="H229" s="202"/>
      <c r="I229" s="202"/>
      <c r="J229" s="202"/>
      <c r="K229" s="202"/>
      <c r="L229" s="202"/>
      <c r="M229" s="202"/>
      <c r="N229" s="202"/>
      <c r="O229" s="202"/>
      <c r="P229" s="202"/>
      <c r="Q229" s="202"/>
      <c r="R229" s="202"/>
      <c r="S229" s="202"/>
      <c r="T229" s="202"/>
      <c r="U229" s="202"/>
      <c r="V229" s="202"/>
      <c r="W229" s="202"/>
      <c r="X229" s="202"/>
      <c r="Y229" s="202"/>
      <c r="Z229" s="202"/>
    </row>
    <row r="230" ht="15.75" customHeight="1">
      <c r="A230" s="202"/>
      <c r="B230" s="202"/>
      <c r="C230" s="202"/>
      <c r="D230" s="202"/>
      <c r="E230" s="202"/>
      <c r="F230" s="202"/>
      <c r="G230" s="202"/>
      <c r="H230" s="202"/>
      <c r="I230" s="202"/>
      <c r="J230" s="202"/>
      <c r="K230" s="202"/>
      <c r="L230" s="202"/>
      <c r="M230" s="202"/>
      <c r="N230" s="202"/>
      <c r="O230" s="202"/>
      <c r="P230" s="202"/>
      <c r="Q230" s="202"/>
      <c r="R230" s="202"/>
      <c r="S230" s="202"/>
      <c r="T230" s="202"/>
      <c r="U230" s="202"/>
      <c r="V230" s="202"/>
      <c r="W230" s="202"/>
      <c r="X230" s="202"/>
      <c r="Y230" s="202"/>
      <c r="Z230" s="202"/>
    </row>
    <row r="231" ht="15.75" customHeight="1">
      <c r="A231" s="202"/>
      <c r="B231" s="202"/>
      <c r="C231" s="202"/>
      <c r="D231" s="202"/>
      <c r="E231" s="202"/>
      <c r="F231" s="202"/>
      <c r="G231" s="202"/>
      <c r="H231" s="202"/>
      <c r="I231" s="202"/>
      <c r="J231" s="202"/>
      <c r="K231" s="202"/>
      <c r="L231" s="202"/>
      <c r="M231" s="202"/>
      <c r="N231" s="202"/>
      <c r="O231" s="202"/>
      <c r="P231" s="202"/>
      <c r="Q231" s="202"/>
      <c r="R231" s="202"/>
      <c r="S231" s="202"/>
      <c r="T231" s="202"/>
      <c r="U231" s="202"/>
      <c r="V231" s="202"/>
      <c r="W231" s="202"/>
      <c r="X231" s="202"/>
      <c r="Y231" s="202"/>
      <c r="Z231" s="202"/>
    </row>
    <row r="232" ht="15.75" customHeight="1">
      <c r="A232" s="202"/>
      <c r="B232" s="202"/>
      <c r="C232" s="202"/>
      <c r="D232" s="202"/>
      <c r="E232" s="202"/>
      <c r="F232" s="202"/>
      <c r="G232" s="202"/>
      <c r="H232" s="202"/>
      <c r="I232" s="202"/>
      <c r="J232" s="202"/>
      <c r="K232" s="202"/>
      <c r="L232" s="202"/>
      <c r="M232" s="202"/>
      <c r="N232" s="202"/>
      <c r="O232" s="202"/>
      <c r="P232" s="202"/>
      <c r="Q232" s="202"/>
      <c r="R232" s="202"/>
      <c r="S232" s="202"/>
      <c r="T232" s="202"/>
      <c r="U232" s="202"/>
      <c r="V232" s="202"/>
      <c r="W232" s="202"/>
      <c r="X232" s="202"/>
      <c r="Y232" s="202"/>
      <c r="Z232" s="202"/>
    </row>
    <row r="233" ht="15.75" customHeight="1">
      <c r="A233" s="202"/>
      <c r="B233" s="202"/>
      <c r="C233" s="202"/>
      <c r="D233" s="202"/>
      <c r="E233" s="202"/>
      <c r="F233" s="202"/>
      <c r="G233" s="202"/>
      <c r="H233" s="202"/>
      <c r="I233" s="202"/>
      <c r="J233" s="202"/>
      <c r="K233" s="202"/>
      <c r="L233" s="202"/>
      <c r="M233" s="202"/>
      <c r="N233" s="202"/>
      <c r="O233" s="202"/>
      <c r="P233" s="202"/>
      <c r="Q233" s="202"/>
      <c r="R233" s="202"/>
      <c r="S233" s="202"/>
      <c r="T233" s="202"/>
      <c r="U233" s="202"/>
      <c r="V233" s="202"/>
      <c r="W233" s="202"/>
      <c r="X233" s="202"/>
      <c r="Y233" s="202"/>
      <c r="Z233" s="202"/>
    </row>
    <row r="234" ht="15.75" customHeight="1">
      <c r="A234" s="202"/>
      <c r="B234" s="202"/>
      <c r="C234" s="202"/>
      <c r="D234" s="202"/>
      <c r="E234" s="202"/>
      <c r="F234" s="202"/>
      <c r="G234" s="202"/>
      <c r="H234" s="202"/>
      <c r="I234" s="202"/>
      <c r="J234" s="202"/>
      <c r="K234" s="202"/>
      <c r="L234" s="202"/>
      <c r="M234" s="202"/>
      <c r="N234" s="202"/>
      <c r="O234" s="202"/>
      <c r="P234" s="202"/>
      <c r="Q234" s="202"/>
      <c r="R234" s="202"/>
      <c r="S234" s="202"/>
      <c r="T234" s="202"/>
      <c r="U234" s="202"/>
      <c r="V234" s="202"/>
      <c r="W234" s="202"/>
      <c r="X234" s="202"/>
      <c r="Y234" s="202"/>
      <c r="Z234" s="202"/>
    </row>
    <row r="235" ht="15.75" customHeight="1">
      <c r="A235" s="202"/>
      <c r="B235" s="202"/>
      <c r="C235" s="202"/>
      <c r="D235" s="202"/>
      <c r="E235" s="202"/>
      <c r="F235" s="202"/>
      <c r="G235" s="202"/>
      <c r="H235" s="202"/>
      <c r="I235" s="202"/>
      <c r="J235" s="202"/>
      <c r="K235" s="202"/>
      <c r="L235" s="202"/>
      <c r="M235" s="202"/>
      <c r="N235" s="202"/>
      <c r="O235" s="202"/>
      <c r="P235" s="202"/>
      <c r="Q235" s="202"/>
      <c r="R235" s="202"/>
      <c r="S235" s="202"/>
      <c r="T235" s="202"/>
      <c r="U235" s="202"/>
      <c r="V235" s="202"/>
      <c r="W235" s="202"/>
      <c r="X235" s="202"/>
      <c r="Y235" s="202"/>
      <c r="Z235" s="202"/>
    </row>
    <row r="236" ht="15.75" customHeight="1">
      <c r="A236" s="202"/>
      <c r="B236" s="202"/>
      <c r="C236" s="202"/>
      <c r="D236" s="202"/>
      <c r="E236" s="202"/>
      <c r="F236" s="202"/>
      <c r="G236" s="202"/>
      <c r="H236" s="202"/>
      <c r="I236" s="202"/>
      <c r="J236" s="202"/>
      <c r="K236" s="202"/>
      <c r="L236" s="202"/>
      <c r="M236" s="202"/>
      <c r="N236" s="202"/>
      <c r="O236" s="202"/>
      <c r="P236" s="202"/>
      <c r="Q236" s="202"/>
      <c r="R236" s="202"/>
      <c r="S236" s="202"/>
      <c r="T236" s="202"/>
      <c r="U236" s="202"/>
      <c r="V236" s="202"/>
      <c r="W236" s="202"/>
      <c r="X236" s="202"/>
      <c r="Y236" s="202"/>
      <c r="Z236" s="202"/>
    </row>
    <row r="237" ht="15.75" customHeight="1">
      <c r="A237" s="202"/>
      <c r="B237" s="202"/>
      <c r="C237" s="202"/>
      <c r="D237" s="202"/>
      <c r="E237" s="202"/>
      <c r="F237" s="202"/>
      <c r="G237" s="202"/>
      <c r="H237" s="202"/>
      <c r="I237" s="202"/>
      <c r="J237" s="202"/>
      <c r="K237" s="202"/>
      <c r="L237" s="202"/>
      <c r="M237" s="202"/>
      <c r="N237" s="202"/>
      <c r="O237" s="202"/>
      <c r="P237" s="202"/>
      <c r="Q237" s="202"/>
      <c r="R237" s="202"/>
      <c r="S237" s="202"/>
      <c r="T237" s="202"/>
      <c r="U237" s="202"/>
      <c r="V237" s="202"/>
      <c r="W237" s="202"/>
      <c r="X237" s="202"/>
      <c r="Y237" s="202"/>
      <c r="Z237" s="202"/>
    </row>
    <row r="238" ht="15.75" customHeight="1">
      <c r="A238" s="202"/>
      <c r="B238" s="202"/>
      <c r="C238" s="202"/>
      <c r="D238" s="202"/>
      <c r="E238" s="202"/>
      <c r="F238" s="202"/>
      <c r="G238" s="202"/>
      <c r="H238" s="202"/>
      <c r="I238" s="202"/>
      <c r="J238" s="202"/>
      <c r="K238" s="202"/>
      <c r="L238" s="202"/>
      <c r="M238" s="202"/>
      <c r="N238" s="202"/>
      <c r="O238" s="202"/>
      <c r="P238" s="202"/>
      <c r="Q238" s="202"/>
      <c r="R238" s="202"/>
      <c r="S238" s="202"/>
      <c r="T238" s="202"/>
      <c r="U238" s="202"/>
      <c r="V238" s="202"/>
      <c r="W238" s="202"/>
      <c r="X238" s="202"/>
      <c r="Y238" s="202"/>
      <c r="Z238" s="202"/>
    </row>
    <row r="239" ht="15.75" customHeight="1">
      <c r="A239" s="202"/>
      <c r="B239" s="202"/>
      <c r="C239" s="202"/>
      <c r="D239" s="202"/>
      <c r="E239" s="202"/>
      <c r="F239" s="202"/>
      <c r="G239" s="202"/>
      <c r="H239" s="202"/>
      <c r="I239" s="202"/>
      <c r="J239" s="202"/>
      <c r="K239" s="202"/>
      <c r="L239" s="202"/>
      <c r="M239" s="202"/>
      <c r="N239" s="202"/>
      <c r="O239" s="202"/>
      <c r="P239" s="202"/>
      <c r="Q239" s="202"/>
      <c r="R239" s="202"/>
      <c r="S239" s="202"/>
      <c r="T239" s="202"/>
      <c r="U239" s="202"/>
      <c r="V239" s="202"/>
      <c r="W239" s="202"/>
      <c r="X239" s="202"/>
      <c r="Y239" s="202"/>
      <c r="Z239" s="202"/>
    </row>
    <row r="240" ht="15.75" customHeight="1">
      <c r="A240" s="202"/>
      <c r="B240" s="202"/>
      <c r="C240" s="202"/>
      <c r="D240" s="202"/>
      <c r="E240" s="202"/>
      <c r="F240" s="202"/>
      <c r="G240" s="202"/>
      <c r="H240" s="202"/>
      <c r="I240" s="202"/>
      <c r="J240" s="202"/>
      <c r="K240" s="202"/>
      <c r="L240" s="202"/>
      <c r="M240" s="202"/>
      <c r="N240" s="202"/>
      <c r="O240" s="202"/>
      <c r="P240" s="202"/>
      <c r="Q240" s="202"/>
      <c r="R240" s="202"/>
      <c r="S240" s="202"/>
      <c r="T240" s="202"/>
      <c r="U240" s="202"/>
      <c r="V240" s="202"/>
      <c r="W240" s="202"/>
      <c r="X240" s="202"/>
      <c r="Y240" s="202"/>
      <c r="Z240" s="202"/>
    </row>
    <row r="241" ht="15.75" customHeight="1">
      <c r="A241" s="202"/>
      <c r="B241" s="202"/>
      <c r="C241" s="202"/>
      <c r="D241" s="202"/>
      <c r="E241" s="202"/>
      <c r="F241" s="202"/>
      <c r="G241" s="202"/>
      <c r="H241" s="202"/>
      <c r="I241" s="202"/>
      <c r="J241" s="202"/>
      <c r="K241" s="202"/>
      <c r="L241" s="202"/>
      <c r="M241" s="202"/>
      <c r="N241" s="202"/>
      <c r="O241" s="202"/>
      <c r="P241" s="202"/>
      <c r="Q241" s="202"/>
      <c r="R241" s="202"/>
      <c r="S241" s="202"/>
      <c r="T241" s="202"/>
      <c r="U241" s="202"/>
      <c r="V241" s="202"/>
      <c r="W241" s="202"/>
      <c r="X241" s="202"/>
      <c r="Y241" s="202"/>
      <c r="Z241" s="202"/>
    </row>
    <row r="242" ht="15.75" customHeight="1">
      <c r="A242" s="202"/>
      <c r="B242" s="202"/>
      <c r="C242" s="202"/>
      <c r="D242" s="202"/>
      <c r="E242" s="202"/>
      <c r="F242" s="202"/>
      <c r="G242" s="202"/>
      <c r="H242" s="202"/>
      <c r="I242" s="202"/>
      <c r="J242" s="202"/>
      <c r="K242" s="202"/>
      <c r="L242" s="202"/>
      <c r="M242" s="202"/>
      <c r="N242" s="202"/>
      <c r="O242" s="202"/>
      <c r="P242" s="202"/>
      <c r="Q242" s="202"/>
      <c r="R242" s="202"/>
      <c r="S242" s="202"/>
      <c r="T242" s="202"/>
      <c r="U242" s="202"/>
      <c r="V242" s="202"/>
      <c r="W242" s="202"/>
      <c r="X242" s="202"/>
      <c r="Y242" s="202"/>
      <c r="Z242" s="202"/>
    </row>
    <row r="243" ht="15.75" customHeight="1">
      <c r="A243" s="202"/>
      <c r="B243" s="202"/>
      <c r="C243" s="202"/>
      <c r="D243" s="202"/>
      <c r="E243" s="202"/>
      <c r="F243" s="202"/>
      <c r="G243" s="202"/>
      <c r="H243" s="202"/>
      <c r="I243" s="202"/>
      <c r="J243" s="202"/>
      <c r="K243" s="202"/>
      <c r="L243" s="202"/>
      <c r="M243" s="202"/>
      <c r="N243" s="202"/>
      <c r="O243" s="202"/>
      <c r="P243" s="202"/>
      <c r="Q243" s="202"/>
      <c r="R243" s="202"/>
      <c r="S243" s="202"/>
      <c r="T243" s="202"/>
      <c r="U243" s="202"/>
      <c r="V243" s="202"/>
      <c r="W243" s="202"/>
      <c r="X243" s="202"/>
      <c r="Y243" s="202"/>
      <c r="Z243" s="202"/>
    </row>
    <row r="244" ht="15.75" customHeight="1">
      <c r="A244" s="202"/>
      <c r="B244" s="202"/>
      <c r="C244" s="202"/>
      <c r="D244" s="202"/>
      <c r="E244" s="202"/>
      <c r="F244" s="202"/>
      <c r="G244" s="202"/>
      <c r="H244" s="202"/>
      <c r="I244" s="202"/>
      <c r="J244" s="202"/>
      <c r="K244" s="202"/>
      <c r="L244" s="202"/>
      <c r="M244" s="202"/>
      <c r="N244" s="202"/>
      <c r="O244" s="202"/>
      <c r="P244" s="202"/>
      <c r="Q244" s="202"/>
      <c r="R244" s="202"/>
      <c r="S244" s="202"/>
      <c r="T244" s="202"/>
      <c r="U244" s="202"/>
      <c r="V244" s="202"/>
      <c r="W244" s="202"/>
      <c r="X244" s="202"/>
      <c r="Y244" s="202"/>
      <c r="Z244" s="202"/>
    </row>
    <row r="245" ht="15.75" customHeight="1">
      <c r="A245" s="202"/>
      <c r="B245" s="202"/>
      <c r="C245" s="202"/>
      <c r="D245" s="202"/>
      <c r="E245" s="202"/>
      <c r="F245" s="202"/>
      <c r="G245" s="202"/>
      <c r="H245" s="202"/>
      <c r="I245" s="202"/>
      <c r="J245" s="202"/>
      <c r="K245" s="202"/>
      <c r="L245" s="202"/>
      <c r="M245" s="202"/>
      <c r="N245" s="202"/>
      <c r="O245" s="202"/>
      <c r="P245" s="202"/>
      <c r="Q245" s="202"/>
      <c r="R245" s="202"/>
      <c r="S245" s="202"/>
      <c r="T245" s="202"/>
      <c r="U245" s="202"/>
      <c r="V245" s="202"/>
      <c r="W245" s="202"/>
      <c r="X245" s="202"/>
      <c r="Y245" s="202"/>
      <c r="Z245" s="202"/>
    </row>
    <row r="246" ht="15.75" customHeight="1">
      <c r="A246" s="202"/>
      <c r="B246" s="202"/>
      <c r="C246" s="202"/>
      <c r="D246" s="202"/>
      <c r="E246" s="202"/>
      <c r="F246" s="202"/>
      <c r="G246" s="202"/>
      <c r="H246" s="202"/>
      <c r="I246" s="202"/>
      <c r="J246" s="202"/>
      <c r="K246" s="202"/>
      <c r="L246" s="202"/>
      <c r="M246" s="202"/>
      <c r="N246" s="202"/>
      <c r="O246" s="202"/>
      <c r="P246" s="202"/>
      <c r="Q246" s="202"/>
      <c r="R246" s="202"/>
      <c r="S246" s="202"/>
      <c r="T246" s="202"/>
      <c r="U246" s="202"/>
      <c r="V246" s="202"/>
      <c r="W246" s="202"/>
      <c r="X246" s="202"/>
      <c r="Y246" s="202"/>
      <c r="Z246" s="202"/>
    </row>
    <row r="247" ht="15.75" customHeight="1">
      <c r="A247" s="202"/>
      <c r="B247" s="202"/>
      <c r="C247" s="202"/>
      <c r="D247" s="202"/>
      <c r="E247" s="202"/>
      <c r="F247" s="202"/>
      <c r="G247" s="202"/>
      <c r="H247" s="202"/>
      <c r="I247" s="202"/>
      <c r="J247" s="202"/>
      <c r="K247" s="202"/>
      <c r="L247" s="202"/>
      <c r="M247" s="202"/>
      <c r="N247" s="202"/>
      <c r="O247" s="202"/>
      <c r="P247" s="202"/>
      <c r="Q247" s="202"/>
      <c r="R247" s="202"/>
      <c r="S247" s="202"/>
      <c r="T247" s="202"/>
      <c r="U247" s="202"/>
      <c r="V247" s="202"/>
      <c r="W247" s="202"/>
      <c r="X247" s="202"/>
      <c r="Y247" s="202"/>
      <c r="Z247" s="202"/>
    </row>
    <row r="248" ht="15.75" customHeight="1">
      <c r="A248" s="202"/>
      <c r="B248" s="202"/>
      <c r="C248" s="202"/>
      <c r="D248" s="202"/>
      <c r="E248" s="202"/>
      <c r="F248" s="202"/>
      <c r="G248" s="202"/>
      <c r="H248" s="202"/>
      <c r="I248" s="202"/>
      <c r="J248" s="202"/>
      <c r="K248" s="202"/>
      <c r="L248" s="202"/>
      <c r="M248" s="202"/>
      <c r="N248" s="202"/>
      <c r="O248" s="202"/>
      <c r="P248" s="202"/>
      <c r="Q248" s="202"/>
      <c r="R248" s="202"/>
      <c r="S248" s="202"/>
      <c r="T248" s="202"/>
      <c r="U248" s="202"/>
      <c r="V248" s="202"/>
      <c r="W248" s="202"/>
      <c r="X248" s="202"/>
      <c r="Y248" s="202"/>
      <c r="Z248" s="202"/>
    </row>
    <row r="249" ht="15.75" customHeight="1">
      <c r="A249" s="202"/>
      <c r="B249" s="202"/>
      <c r="C249" s="202"/>
      <c r="D249" s="202"/>
      <c r="E249" s="202"/>
      <c r="F249" s="202"/>
      <c r="G249" s="202"/>
      <c r="H249" s="202"/>
      <c r="I249" s="202"/>
      <c r="J249" s="202"/>
      <c r="K249" s="202"/>
      <c r="L249" s="202"/>
      <c r="M249" s="202"/>
      <c r="N249" s="202"/>
      <c r="O249" s="202"/>
      <c r="P249" s="202"/>
      <c r="Q249" s="202"/>
      <c r="R249" s="202"/>
      <c r="S249" s="202"/>
      <c r="T249" s="202"/>
      <c r="U249" s="202"/>
      <c r="V249" s="202"/>
      <c r="W249" s="202"/>
      <c r="X249" s="202"/>
      <c r="Y249" s="202"/>
      <c r="Z249" s="202"/>
    </row>
    <row r="250" ht="15.75" customHeight="1">
      <c r="A250" s="202"/>
      <c r="B250" s="202"/>
      <c r="C250" s="202"/>
      <c r="D250" s="202"/>
      <c r="E250" s="202"/>
      <c r="F250" s="202"/>
      <c r="G250" s="202"/>
      <c r="H250" s="202"/>
      <c r="I250" s="202"/>
      <c r="J250" s="202"/>
      <c r="K250" s="202"/>
      <c r="L250" s="202"/>
      <c r="M250" s="202"/>
      <c r="N250" s="202"/>
      <c r="O250" s="202"/>
      <c r="P250" s="202"/>
      <c r="Q250" s="202"/>
      <c r="R250" s="202"/>
      <c r="S250" s="202"/>
      <c r="T250" s="202"/>
      <c r="U250" s="202"/>
      <c r="V250" s="202"/>
      <c r="W250" s="202"/>
      <c r="X250" s="202"/>
      <c r="Y250" s="202"/>
      <c r="Z250" s="202"/>
    </row>
    <row r="251" ht="15.75" customHeight="1">
      <c r="C251" s="36"/>
    </row>
    <row r="252" ht="15.75" customHeight="1">
      <c r="C252" s="36"/>
    </row>
    <row r="253" ht="15.75" customHeight="1">
      <c r="C253" s="36"/>
    </row>
    <row r="254" ht="15.75" customHeight="1">
      <c r="C254" s="36"/>
    </row>
    <row r="255" ht="15.75" customHeight="1">
      <c r="C255" s="36"/>
    </row>
    <row r="256" ht="15.75" customHeight="1">
      <c r="C256" s="36"/>
    </row>
    <row r="257" ht="15.75" customHeight="1">
      <c r="C257" s="36"/>
    </row>
    <row r="258" ht="15.75" customHeight="1">
      <c r="C258" s="36"/>
    </row>
    <row r="259" ht="15.75" customHeight="1">
      <c r="C259" s="36"/>
    </row>
    <row r="260" ht="15.75" customHeight="1">
      <c r="C260" s="36"/>
    </row>
    <row r="261" ht="15.75" customHeight="1">
      <c r="C261" s="36"/>
    </row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6">
    <mergeCell ref="A1:K1"/>
    <mergeCell ref="A2:K2"/>
    <mergeCell ref="A3:K3"/>
    <mergeCell ref="A4:K4"/>
    <mergeCell ref="F5:G5"/>
    <mergeCell ref="A59:K59"/>
  </mergeCells>
  <hyperlinks>
    <hyperlink r:id="rId1" ref="B5"/>
  </hyperlinks>
  <printOptions/>
  <pageMargins bottom="0.75" footer="0.0" header="0.0" left="0.7" right="0.7" top="0.75"/>
  <pageSetup orientation="landscape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27.86"/>
    <col customWidth="1" min="4" max="5" width="8.71"/>
    <col customWidth="1" min="6" max="6" width="7.43"/>
    <col customWidth="1" min="7" max="7" width="8.57"/>
    <col customWidth="1" min="8" max="8" width="23.14"/>
    <col customWidth="1" min="9" max="9" width="12.0"/>
    <col customWidth="1" min="10" max="10" width="11.14"/>
    <col customWidth="1" min="11" max="26" width="8.71"/>
  </cols>
  <sheetData>
    <row r="1">
      <c r="A1" s="66" t="s">
        <v>49</v>
      </c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>
      <c r="A2" s="68" t="s">
        <v>50</v>
      </c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>
      <c r="A3" s="68" t="s">
        <v>51</v>
      </c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>
      <c r="A4" s="66" t="s">
        <v>674</v>
      </c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33.0" customHeight="1">
      <c r="A5" s="51" t="s">
        <v>53</v>
      </c>
      <c r="B5" s="144" t="s">
        <v>589</v>
      </c>
      <c r="C5" s="51" t="s">
        <v>81</v>
      </c>
      <c r="D5" s="51" t="s">
        <v>55</v>
      </c>
      <c r="E5" s="51" t="s">
        <v>57</v>
      </c>
      <c r="F5" s="102" t="s">
        <v>58</v>
      </c>
      <c r="G5" s="19"/>
      <c r="H5" s="51" t="s">
        <v>59</v>
      </c>
      <c r="I5" s="51" t="s">
        <v>60</v>
      </c>
      <c r="J5" s="51" t="s">
        <v>61</v>
      </c>
      <c r="K5" s="51" t="s">
        <v>62</v>
      </c>
      <c r="L5" s="207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>
      <c r="A6" s="77">
        <v>1.0</v>
      </c>
      <c r="B6" s="75"/>
      <c r="C6" s="79" t="s">
        <v>675</v>
      </c>
      <c r="D6" s="55" t="s">
        <v>65</v>
      </c>
      <c r="E6" s="75" t="s">
        <v>67</v>
      </c>
      <c r="F6" s="75" t="s">
        <v>7</v>
      </c>
      <c r="G6" s="75">
        <v>2021.0</v>
      </c>
      <c r="H6" s="75">
        <v>7.058585893E9</v>
      </c>
      <c r="I6" s="75">
        <v>79730.0</v>
      </c>
      <c r="J6" s="46">
        <v>31761.0</v>
      </c>
      <c r="K6" s="75">
        <f t="shared" ref="K6:K30" si="1">I6-J6</f>
        <v>47969</v>
      </c>
      <c r="L6" s="207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>
      <c r="A7" s="77">
        <v>2.0</v>
      </c>
      <c r="B7" s="75">
        <v>1958.0</v>
      </c>
      <c r="C7" s="79" t="s">
        <v>676</v>
      </c>
      <c r="D7" s="55" t="s">
        <v>65</v>
      </c>
      <c r="E7" s="75" t="s">
        <v>67</v>
      </c>
      <c r="F7" s="75" t="s">
        <v>7</v>
      </c>
      <c r="G7" s="75">
        <v>2021.0</v>
      </c>
      <c r="H7" s="75" t="s">
        <v>677</v>
      </c>
      <c r="I7" s="75">
        <v>79730.0</v>
      </c>
      <c r="J7" s="46">
        <v>31761.0</v>
      </c>
      <c r="K7" s="75">
        <f t="shared" si="1"/>
        <v>47969</v>
      </c>
      <c r="L7" s="207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>
      <c r="A8" s="77">
        <v>3.0</v>
      </c>
      <c r="B8" s="46">
        <v>1999.0</v>
      </c>
      <c r="C8" s="55" t="s">
        <v>678</v>
      </c>
      <c r="D8" s="55" t="s">
        <v>65</v>
      </c>
      <c r="E8" s="46" t="s">
        <v>70</v>
      </c>
      <c r="F8" s="46" t="s">
        <v>7</v>
      </c>
      <c r="G8" s="46">
        <v>2021.0</v>
      </c>
      <c r="H8" s="46" t="s">
        <v>679</v>
      </c>
      <c r="I8" s="46">
        <v>79730.0</v>
      </c>
      <c r="J8" s="46">
        <v>70000.0</v>
      </c>
      <c r="K8" s="75">
        <f t="shared" si="1"/>
        <v>9730</v>
      </c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>
      <c r="A9" s="77">
        <v>4.0</v>
      </c>
      <c r="B9" s="75">
        <v>1982.0</v>
      </c>
      <c r="C9" s="79" t="s">
        <v>680</v>
      </c>
      <c r="D9" s="55" t="s">
        <v>65</v>
      </c>
      <c r="E9" s="75" t="s">
        <v>70</v>
      </c>
      <c r="F9" s="75" t="s">
        <v>7</v>
      </c>
      <c r="G9" s="75">
        <v>2021.0</v>
      </c>
      <c r="H9" s="75" t="s">
        <v>681</v>
      </c>
      <c r="I9" s="46">
        <v>79730.0</v>
      </c>
      <c r="J9" s="46">
        <v>70000.0</v>
      </c>
      <c r="K9" s="75">
        <f t="shared" si="1"/>
        <v>9730</v>
      </c>
      <c r="L9" s="207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>
      <c r="A10" s="77">
        <v>5.0</v>
      </c>
      <c r="B10" s="45"/>
      <c r="C10" s="101" t="s">
        <v>682</v>
      </c>
      <c r="D10" s="101" t="s">
        <v>65</v>
      </c>
      <c r="E10" s="45" t="s">
        <v>70</v>
      </c>
      <c r="F10" s="45" t="s">
        <v>7</v>
      </c>
      <c r="G10" s="45">
        <v>2021.0</v>
      </c>
      <c r="H10" s="45">
        <v>8.857060738E9</v>
      </c>
      <c r="I10" s="45">
        <v>79730.0</v>
      </c>
      <c r="J10" s="45">
        <v>70000.0</v>
      </c>
      <c r="K10" s="75">
        <f t="shared" si="1"/>
        <v>9730</v>
      </c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>
      <c r="A11" s="77">
        <v>6.0</v>
      </c>
      <c r="B11" s="75"/>
      <c r="C11" s="55" t="s">
        <v>683</v>
      </c>
      <c r="D11" s="55" t="s">
        <v>65</v>
      </c>
      <c r="E11" s="75" t="s">
        <v>107</v>
      </c>
      <c r="F11" s="75" t="s">
        <v>7</v>
      </c>
      <c r="G11" s="75">
        <v>2021.0</v>
      </c>
      <c r="H11" s="75">
        <v>9.326894327E9</v>
      </c>
      <c r="I11" s="75">
        <v>79730.0</v>
      </c>
      <c r="J11" s="75">
        <v>0.0</v>
      </c>
      <c r="K11" s="75">
        <f t="shared" si="1"/>
        <v>79730</v>
      </c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>
      <c r="A12" s="77">
        <v>7.0</v>
      </c>
      <c r="B12" s="75"/>
      <c r="C12" s="79" t="s">
        <v>684</v>
      </c>
      <c r="D12" s="55" t="s">
        <v>65</v>
      </c>
      <c r="E12" s="75" t="s">
        <v>93</v>
      </c>
      <c r="F12" s="75" t="s">
        <v>7</v>
      </c>
      <c r="G12" s="75">
        <v>2013.0</v>
      </c>
      <c r="H12" s="75">
        <v>9.870088646E9</v>
      </c>
      <c r="I12" s="75">
        <v>86930.0</v>
      </c>
      <c r="J12" s="46">
        <v>16930.0</v>
      </c>
      <c r="K12" s="75">
        <f t="shared" si="1"/>
        <v>70000</v>
      </c>
      <c r="L12" s="207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>
      <c r="A13" s="77">
        <v>8.0</v>
      </c>
      <c r="B13" s="75">
        <v>1985.0</v>
      </c>
      <c r="C13" s="79" t="s">
        <v>685</v>
      </c>
      <c r="D13" s="55" t="s">
        <v>65</v>
      </c>
      <c r="E13" s="75" t="s">
        <v>107</v>
      </c>
      <c r="F13" s="75" t="s">
        <v>7</v>
      </c>
      <c r="G13" s="75">
        <v>2021.0</v>
      </c>
      <c r="H13" s="75" t="s">
        <v>686</v>
      </c>
      <c r="I13" s="75">
        <v>79730.0</v>
      </c>
      <c r="J13" s="46">
        <v>0.0</v>
      </c>
      <c r="K13" s="75">
        <f t="shared" si="1"/>
        <v>79730</v>
      </c>
      <c r="L13" s="207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>
      <c r="A14" s="77">
        <v>9.0</v>
      </c>
      <c r="B14" s="75">
        <v>1959.0</v>
      </c>
      <c r="C14" s="79" t="s">
        <v>687</v>
      </c>
      <c r="D14" s="55" t="s">
        <v>65</v>
      </c>
      <c r="E14" s="75" t="s">
        <v>67</v>
      </c>
      <c r="F14" s="75" t="s">
        <v>7</v>
      </c>
      <c r="G14" s="75">
        <v>2021.0</v>
      </c>
      <c r="H14" s="75" t="s">
        <v>688</v>
      </c>
      <c r="I14" s="75">
        <v>79730.0</v>
      </c>
      <c r="J14" s="46">
        <v>31761.0</v>
      </c>
      <c r="K14" s="75">
        <f t="shared" si="1"/>
        <v>47969</v>
      </c>
      <c r="L14" s="207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>
      <c r="A15" s="77">
        <v>10.0</v>
      </c>
      <c r="B15" s="45"/>
      <c r="C15" s="101" t="s">
        <v>689</v>
      </c>
      <c r="D15" s="101" t="s">
        <v>65</v>
      </c>
      <c r="E15" s="45" t="s">
        <v>70</v>
      </c>
      <c r="F15" s="45" t="s">
        <v>7</v>
      </c>
      <c r="G15" s="45">
        <v>2021.0</v>
      </c>
      <c r="H15" s="45">
        <v>9.921663088E9</v>
      </c>
      <c r="I15" s="45">
        <v>79730.0</v>
      </c>
      <c r="J15" s="45">
        <v>70000.0</v>
      </c>
      <c r="K15" s="75">
        <f t="shared" si="1"/>
        <v>9730</v>
      </c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ht="15.75" customHeight="1">
      <c r="A16" s="77">
        <v>11.0</v>
      </c>
      <c r="B16" s="75">
        <v>2029.0</v>
      </c>
      <c r="C16" s="79" t="s">
        <v>690</v>
      </c>
      <c r="D16" s="55" t="s">
        <v>65</v>
      </c>
      <c r="E16" s="75" t="s">
        <v>95</v>
      </c>
      <c r="F16" s="75" t="s">
        <v>7</v>
      </c>
      <c r="G16" s="75">
        <v>2021.0</v>
      </c>
      <c r="H16" s="75" t="s">
        <v>691</v>
      </c>
      <c r="I16" s="75">
        <v>79730.0</v>
      </c>
      <c r="J16" s="75">
        <v>63521.0</v>
      </c>
      <c r="K16" s="75">
        <f t="shared" si="1"/>
        <v>16209</v>
      </c>
      <c r="L16" s="159" t="s">
        <v>485</v>
      </c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>
      <c r="A17" s="77">
        <v>12.0</v>
      </c>
      <c r="B17" s="75">
        <v>1962.0</v>
      </c>
      <c r="C17" s="79" t="s">
        <v>692</v>
      </c>
      <c r="D17" s="55" t="s">
        <v>65</v>
      </c>
      <c r="E17" s="75" t="s">
        <v>67</v>
      </c>
      <c r="F17" s="75" t="s">
        <v>7</v>
      </c>
      <c r="G17" s="75">
        <v>2021.0</v>
      </c>
      <c r="H17" s="75" t="s">
        <v>693</v>
      </c>
      <c r="I17" s="75">
        <v>79730.0</v>
      </c>
      <c r="J17" s="46">
        <v>31761.0</v>
      </c>
      <c r="K17" s="75">
        <f t="shared" si="1"/>
        <v>47969</v>
      </c>
      <c r="L17" s="207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>
      <c r="A18" s="77">
        <v>13.0</v>
      </c>
      <c r="B18" s="75"/>
      <c r="C18" s="79" t="s">
        <v>694</v>
      </c>
      <c r="D18" s="55" t="s">
        <v>69</v>
      </c>
      <c r="E18" s="75" t="s">
        <v>93</v>
      </c>
      <c r="F18" s="75" t="s">
        <v>7</v>
      </c>
      <c r="G18" s="75">
        <v>2021.0</v>
      </c>
      <c r="H18" s="75">
        <v>7.499984363E9</v>
      </c>
      <c r="I18" s="46">
        <v>79730.0</v>
      </c>
      <c r="J18" s="46">
        <v>70000.0</v>
      </c>
      <c r="K18" s="75">
        <f t="shared" si="1"/>
        <v>9730</v>
      </c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>
      <c r="A19" s="77">
        <v>14.0</v>
      </c>
      <c r="B19" s="75">
        <v>2028.0</v>
      </c>
      <c r="C19" s="79" t="s">
        <v>695</v>
      </c>
      <c r="D19" s="55" t="s">
        <v>65</v>
      </c>
      <c r="E19" s="75" t="s">
        <v>93</v>
      </c>
      <c r="F19" s="75" t="s">
        <v>7</v>
      </c>
      <c r="G19" s="75">
        <v>2021.0</v>
      </c>
      <c r="H19" s="75" t="s">
        <v>696</v>
      </c>
      <c r="I19" s="46">
        <v>79730.0</v>
      </c>
      <c r="J19" s="46">
        <v>70000.0</v>
      </c>
      <c r="K19" s="75">
        <f t="shared" si="1"/>
        <v>9730</v>
      </c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>
      <c r="A20" s="77">
        <v>15.0</v>
      </c>
      <c r="B20" s="75">
        <v>2131.0</v>
      </c>
      <c r="C20" s="79" t="s">
        <v>697</v>
      </c>
      <c r="D20" s="55" t="s">
        <v>65</v>
      </c>
      <c r="E20" s="75" t="s">
        <v>107</v>
      </c>
      <c r="F20" s="75" t="s">
        <v>7</v>
      </c>
      <c r="G20" s="75">
        <v>2021.0</v>
      </c>
      <c r="H20" s="75" t="s">
        <v>698</v>
      </c>
      <c r="I20" s="75">
        <v>79730.0</v>
      </c>
      <c r="J20" s="46">
        <v>0.0</v>
      </c>
      <c r="K20" s="75">
        <f t="shared" si="1"/>
        <v>79730</v>
      </c>
      <c r="L20" s="207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>
      <c r="A21" s="77">
        <v>16.0</v>
      </c>
      <c r="B21" s="75"/>
      <c r="C21" s="79" t="s">
        <v>699</v>
      </c>
      <c r="D21" s="55" t="s">
        <v>65</v>
      </c>
      <c r="E21" s="75" t="s">
        <v>67</v>
      </c>
      <c r="F21" s="75" t="s">
        <v>7</v>
      </c>
      <c r="G21" s="75">
        <v>2021.0</v>
      </c>
      <c r="H21" s="75">
        <v>8.78813355E9</v>
      </c>
      <c r="I21" s="75">
        <v>79730.0</v>
      </c>
      <c r="J21" s="46">
        <v>31761.0</v>
      </c>
      <c r="K21" s="75">
        <f t="shared" si="1"/>
        <v>47969</v>
      </c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ht="15.75" customHeight="1">
      <c r="A22" s="77">
        <v>17.0</v>
      </c>
      <c r="B22" s="75"/>
      <c r="C22" s="79" t="s">
        <v>700</v>
      </c>
      <c r="D22" s="55" t="s">
        <v>65</v>
      </c>
      <c r="E22" s="75" t="s">
        <v>93</v>
      </c>
      <c r="F22" s="75" t="s">
        <v>7</v>
      </c>
      <c r="G22" s="75">
        <v>2021.0</v>
      </c>
      <c r="H22" s="75" t="s">
        <v>701</v>
      </c>
      <c r="I22" s="75">
        <v>79730.0</v>
      </c>
      <c r="J22" s="46">
        <v>70000.0</v>
      </c>
      <c r="K22" s="75">
        <f t="shared" si="1"/>
        <v>9730</v>
      </c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ht="15.75" customHeight="1">
      <c r="A23" s="77">
        <v>18.0</v>
      </c>
      <c r="B23" s="75"/>
      <c r="C23" s="79" t="s">
        <v>702</v>
      </c>
      <c r="D23" s="55" t="s">
        <v>65</v>
      </c>
      <c r="E23" s="75" t="s">
        <v>67</v>
      </c>
      <c r="F23" s="75" t="s">
        <v>7</v>
      </c>
      <c r="G23" s="75">
        <v>2021.0</v>
      </c>
      <c r="H23" s="75">
        <v>7.499938036E9</v>
      </c>
      <c r="I23" s="75">
        <v>79730.0</v>
      </c>
      <c r="J23" s="46">
        <v>31761.0</v>
      </c>
      <c r="K23" s="75">
        <f t="shared" si="1"/>
        <v>47969</v>
      </c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ht="15.75" customHeight="1">
      <c r="A24" s="77">
        <v>19.0</v>
      </c>
      <c r="B24" s="46">
        <v>1998.0</v>
      </c>
      <c r="C24" s="79" t="s">
        <v>703</v>
      </c>
      <c r="D24" s="55" t="s">
        <v>69</v>
      </c>
      <c r="E24" s="46" t="s">
        <v>70</v>
      </c>
      <c r="F24" s="46" t="s">
        <v>7</v>
      </c>
      <c r="G24" s="46">
        <v>2021.0</v>
      </c>
      <c r="H24" s="46" t="s">
        <v>704</v>
      </c>
      <c r="I24" s="46">
        <v>79730.0</v>
      </c>
      <c r="J24" s="46">
        <v>70000.0</v>
      </c>
      <c r="K24" s="46">
        <f t="shared" si="1"/>
        <v>9730</v>
      </c>
      <c r="L24" s="159" t="s">
        <v>705</v>
      </c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202"/>
      <c r="X24" s="202"/>
      <c r="Y24" s="202"/>
      <c r="Z24" s="202"/>
    </row>
    <row r="25" ht="15.75" customHeight="1">
      <c r="A25" s="77">
        <v>20.0</v>
      </c>
      <c r="B25" s="45"/>
      <c r="C25" s="101" t="s">
        <v>706</v>
      </c>
      <c r="D25" s="101" t="s">
        <v>65</v>
      </c>
      <c r="E25" s="45" t="s">
        <v>67</v>
      </c>
      <c r="F25" s="45" t="s">
        <v>7</v>
      </c>
      <c r="G25" s="45">
        <v>2021.0</v>
      </c>
      <c r="H25" s="45" t="s">
        <v>707</v>
      </c>
      <c r="I25" s="45">
        <v>79730.0</v>
      </c>
      <c r="J25" s="45">
        <v>31761.0</v>
      </c>
      <c r="K25" s="75">
        <f t="shared" si="1"/>
        <v>47969</v>
      </c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ht="15.75" customHeight="1">
      <c r="A26" s="77">
        <v>21.0</v>
      </c>
      <c r="B26" s="75">
        <v>2050.0</v>
      </c>
      <c r="C26" s="79" t="s">
        <v>708</v>
      </c>
      <c r="D26" s="55" t="s">
        <v>65</v>
      </c>
      <c r="E26" s="75" t="s">
        <v>67</v>
      </c>
      <c r="F26" s="75" t="s">
        <v>7</v>
      </c>
      <c r="G26" s="75">
        <v>2021.0</v>
      </c>
      <c r="H26" s="75" t="s">
        <v>709</v>
      </c>
      <c r="I26" s="75">
        <v>79730.0</v>
      </c>
      <c r="J26" s="46">
        <v>31761.0</v>
      </c>
      <c r="K26" s="75">
        <f t="shared" si="1"/>
        <v>47969</v>
      </c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ht="15.75" customHeight="1">
      <c r="A27" s="77">
        <v>22.0</v>
      </c>
      <c r="B27" s="45">
        <v>2091.0</v>
      </c>
      <c r="C27" s="101" t="s">
        <v>710</v>
      </c>
      <c r="D27" s="101" t="s">
        <v>65</v>
      </c>
      <c r="E27" s="45" t="s">
        <v>67</v>
      </c>
      <c r="F27" s="45" t="s">
        <v>7</v>
      </c>
      <c r="G27" s="45">
        <v>2021.0</v>
      </c>
      <c r="H27" s="45">
        <v>9.021584344E9</v>
      </c>
      <c r="I27" s="45">
        <v>79730.0</v>
      </c>
      <c r="J27" s="45">
        <v>31761.0</v>
      </c>
      <c r="K27" s="75">
        <f t="shared" si="1"/>
        <v>47969</v>
      </c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ht="15.75" customHeight="1">
      <c r="A28" s="77">
        <v>23.0</v>
      </c>
      <c r="B28" s="208">
        <v>1960.0</v>
      </c>
      <c r="C28" s="209" t="s">
        <v>711</v>
      </c>
      <c r="D28" s="210" t="s">
        <v>65</v>
      </c>
      <c r="E28" s="208" t="s">
        <v>67</v>
      </c>
      <c r="F28" s="208" t="s">
        <v>7</v>
      </c>
      <c r="G28" s="208">
        <v>2021.0</v>
      </c>
      <c r="H28" s="208" t="s">
        <v>712</v>
      </c>
      <c r="I28" s="208">
        <v>79730.0</v>
      </c>
      <c r="J28" s="211">
        <v>31761.0</v>
      </c>
      <c r="K28" s="75">
        <f t="shared" si="1"/>
        <v>47969</v>
      </c>
      <c r="L28" s="207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15.75" customHeight="1">
      <c r="A29" s="77">
        <v>24.0</v>
      </c>
      <c r="B29" s="208">
        <v>1992.0</v>
      </c>
      <c r="C29" s="209" t="s">
        <v>713</v>
      </c>
      <c r="D29" s="210" t="s">
        <v>65</v>
      </c>
      <c r="E29" s="208" t="s">
        <v>67</v>
      </c>
      <c r="F29" s="208" t="s">
        <v>7</v>
      </c>
      <c r="G29" s="208">
        <v>2021.0</v>
      </c>
      <c r="H29" s="208" t="s">
        <v>714</v>
      </c>
      <c r="I29" s="208">
        <v>79730.0</v>
      </c>
      <c r="J29" s="211">
        <v>31761.0</v>
      </c>
      <c r="K29" s="75">
        <f t="shared" si="1"/>
        <v>47969</v>
      </c>
      <c r="L29" s="207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15.75" customHeight="1">
      <c r="A30" s="77">
        <v>25.0</v>
      </c>
      <c r="B30" s="212">
        <v>1984.0</v>
      </c>
      <c r="C30" s="209" t="s">
        <v>715</v>
      </c>
      <c r="D30" s="210" t="s">
        <v>65</v>
      </c>
      <c r="E30" s="208" t="s">
        <v>67</v>
      </c>
      <c r="F30" s="208" t="s">
        <v>7</v>
      </c>
      <c r="G30" s="208">
        <v>2021.0</v>
      </c>
      <c r="H30" s="208" t="s">
        <v>716</v>
      </c>
      <c r="I30" s="208">
        <v>79730.0</v>
      </c>
      <c r="J30" s="211">
        <v>31761.0</v>
      </c>
      <c r="K30" s="75">
        <f t="shared" si="1"/>
        <v>47969</v>
      </c>
      <c r="L30" s="207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15.75" customHeight="1">
      <c r="A31" s="77">
        <v>26.0</v>
      </c>
      <c r="B31" s="213">
        <v>2026.0</v>
      </c>
      <c r="C31" s="214" t="s">
        <v>717</v>
      </c>
      <c r="D31" s="214" t="s">
        <v>65</v>
      </c>
      <c r="E31" s="213" t="s">
        <v>67</v>
      </c>
      <c r="F31" s="213" t="s">
        <v>7</v>
      </c>
      <c r="G31" s="213">
        <v>2021.0</v>
      </c>
      <c r="H31" s="213" t="s">
        <v>718</v>
      </c>
      <c r="I31" s="213">
        <v>79730.0</v>
      </c>
      <c r="J31" s="213">
        <v>31761.0</v>
      </c>
      <c r="K31" s="155">
        <v>47969.0</v>
      </c>
      <c r="L31" s="159" t="s">
        <v>485</v>
      </c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5.75" customHeight="1">
      <c r="A32" s="77">
        <v>27.0</v>
      </c>
      <c r="B32" s="215"/>
      <c r="C32" s="10" t="s">
        <v>719</v>
      </c>
      <c r="D32" s="10" t="s">
        <v>65</v>
      </c>
      <c r="E32" s="215" t="s">
        <v>67</v>
      </c>
      <c r="F32" s="215" t="s">
        <v>720</v>
      </c>
      <c r="G32" s="215">
        <v>2021.0</v>
      </c>
      <c r="H32" s="215">
        <v>9.579102828E9</v>
      </c>
      <c r="I32" s="215">
        <v>79730.0</v>
      </c>
      <c r="J32" s="215">
        <v>31761.0</v>
      </c>
      <c r="K32" s="75">
        <f t="shared" ref="K32:K41" si="2">I32-J32</f>
        <v>47969</v>
      </c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5.75" customHeight="1">
      <c r="A33" s="77">
        <v>28.0</v>
      </c>
      <c r="B33" s="215">
        <v>1986.0</v>
      </c>
      <c r="C33" s="10" t="s">
        <v>721</v>
      </c>
      <c r="D33" s="10" t="s">
        <v>69</v>
      </c>
      <c r="E33" s="215" t="s">
        <v>67</v>
      </c>
      <c r="F33" s="215" t="s">
        <v>7</v>
      </c>
      <c r="G33" s="215">
        <v>2021.0</v>
      </c>
      <c r="H33" s="215" t="s">
        <v>722</v>
      </c>
      <c r="I33" s="215">
        <v>79730.0</v>
      </c>
      <c r="J33" s="215">
        <v>31761.0</v>
      </c>
      <c r="K33" s="75">
        <f t="shared" si="2"/>
        <v>47969</v>
      </c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5.75" customHeight="1">
      <c r="A34" s="77">
        <v>29.0</v>
      </c>
      <c r="B34" s="216"/>
      <c r="C34" s="217" t="s">
        <v>723</v>
      </c>
      <c r="D34" s="218" t="s">
        <v>65</v>
      </c>
      <c r="E34" s="216" t="s">
        <v>107</v>
      </c>
      <c r="F34" s="216"/>
      <c r="G34" s="216"/>
      <c r="H34" s="216">
        <v>8.698433644E9</v>
      </c>
      <c r="I34" s="216">
        <v>79730.0</v>
      </c>
      <c r="J34" s="219">
        <v>0.0</v>
      </c>
      <c r="K34" s="75">
        <f t="shared" si="2"/>
        <v>79730</v>
      </c>
      <c r="L34" s="207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5.75" customHeight="1">
      <c r="A35" s="77">
        <v>30.0</v>
      </c>
      <c r="B35" s="178"/>
      <c r="C35" s="128" t="s">
        <v>724</v>
      </c>
      <c r="D35" s="163" t="s">
        <v>65</v>
      </c>
      <c r="E35" s="178" t="s">
        <v>67</v>
      </c>
      <c r="F35" s="178" t="s">
        <v>7</v>
      </c>
      <c r="G35" s="178">
        <v>2021.0</v>
      </c>
      <c r="H35" s="178">
        <v>7.76997286E9</v>
      </c>
      <c r="I35" s="178">
        <v>79730.0</v>
      </c>
      <c r="J35" s="178">
        <v>31761.0</v>
      </c>
      <c r="K35" s="75">
        <f t="shared" si="2"/>
        <v>47969</v>
      </c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5.75" customHeight="1">
      <c r="A36" s="77">
        <v>31.0</v>
      </c>
      <c r="B36" s="215"/>
      <c r="C36" s="10" t="s">
        <v>725</v>
      </c>
      <c r="D36" s="10" t="s">
        <v>65</v>
      </c>
      <c r="E36" s="215" t="s">
        <v>70</v>
      </c>
      <c r="F36" s="215" t="s">
        <v>7</v>
      </c>
      <c r="G36" s="215">
        <v>2021.0</v>
      </c>
      <c r="H36" s="215">
        <v>9.022791295E9</v>
      </c>
      <c r="I36" s="215">
        <v>79730.0</v>
      </c>
      <c r="J36" s="215">
        <v>0.0</v>
      </c>
      <c r="K36" s="75">
        <f t="shared" si="2"/>
        <v>79730</v>
      </c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5.75" customHeight="1">
      <c r="A37" s="77">
        <v>32.0</v>
      </c>
      <c r="B37" s="215">
        <v>2067.0</v>
      </c>
      <c r="C37" s="10" t="s">
        <v>726</v>
      </c>
      <c r="D37" s="10" t="s">
        <v>65</v>
      </c>
      <c r="E37" s="215" t="s">
        <v>107</v>
      </c>
      <c r="F37" s="215" t="s">
        <v>7</v>
      </c>
      <c r="G37" s="215">
        <v>2021.0</v>
      </c>
      <c r="H37" s="215" t="s">
        <v>727</v>
      </c>
      <c r="I37" s="215">
        <v>79730.0</v>
      </c>
      <c r="J37" s="215">
        <v>0.0</v>
      </c>
      <c r="K37" s="75">
        <f t="shared" si="2"/>
        <v>79730</v>
      </c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5.75" customHeight="1">
      <c r="A38" s="77">
        <v>33.0</v>
      </c>
      <c r="B38" s="215"/>
      <c r="C38" s="10" t="s">
        <v>728</v>
      </c>
      <c r="D38" s="10" t="s">
        <v>65</v>
      </c>
      <c r="E38" s="215" t="s">
        <v>107</v>
      </c>
      <c r="F38" s="215"/>
      <c r="G38" s="215"/>
      <c r="H38" s="215">
        <v>8.149109791E9</v>
      </c>
      <c r="I38" s="215">
        <v>79730.0</v>
      </c>
      <c r="J38" s="215">
        <v>0.0</v>
      </c>
      <c r="K38" s="75">
        <f t="shared" si="2"/>
        <v>79730</v>
      </c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15.75" customHeight="1">
      <c r="A39" s="77">
        <v>34.0</v>
      </c>
      <c r="B39" s="215">
        <v>1964.0</v>
      </c>
      <c r="C39" s="10" t="s">
        <v>729</v>
      </c>
      <c r="D39" s="10" t="s">
        <v>65</v>
      </c>
      <c r="E39" s="215" t="s">
        <v>72</v>
      </c>
      <c r="F39" s="215" t="s">
        <v>7</v>
      </c>
      <c r="G39" s="215">
        <v>2021.0</v>
      </c>
      <c r="H39" s="215" t="s">
        <v>730</v>
      </c>
      <c r="I39" s="215">
        <v>79730.0</v>
      </c>
      <c r="J39" s="215">
        <v>70000.0</v>
      </c>
      <c r="K39" s="75">
        <f t="shared" si="2"/>
        <v>9730</v>
      </c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15.75" customHeight="1">
      <c r="A40" s="77">
        <v>35.0</v>
      </c>
      <c r="B40" s="215"/>
      <c r="C40" s="10" t="s">
        <v>731</v>
      </c>
      <c r="D40" s="10" t="s">
        <v>65</v>
      </c>
      <c r="E40" s="215" t="s">
        <v>67</v>
      </c>
      <c r="F40" s="215" t="s">
        <v>7</v>
      </c>
      <c r="G40" s="215">
        <v>2021.0</v>
      </c>
      <c r="H40" s="215">
        <v>9.51176096E9</v>
      </c>
      <c r="I40" s="215">
        <v>79730.0</v>
      </c>
      <c r="J40" s="215">
        <v>31761.0</v>
      </c>
      <c r="K40" s="75">
        <f t="shared" si="2"/>
        <v>47969</v>
      </c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5.75" customHeight="1">
      <c r="A41" s="77">
        <v>36.0</v>
      </c>
      <c r="B41" s="215">
        <v>2062.0</v>
      </c>
      <c r="C41" s="10" t="s">
        <v>732</v>
      </c>
      <c r="D41" s="10" t="s">
        <v>65</v>
      </c>
      <c r="E41" s="215" t="s">
        <v>70</v>
      </c>
      <c r="F41" s="215" t="s">
        <v>7</v>
      </c>
      <c r="G41" s="215">
        <v>2021.0</v>
      </c>
      <c r="H41" s="215" t="s">
        <v>733</v>
      </c>
      <c r="I41" s="215">
        <v>79730.0</v>
      </c>
      <c r="J41" s="215">
        <v>70000.0</v>
      </c>
      <c r="K41" s="75">
        <f t="shared" si="2"/>
        <v>9730</v>
      </c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15.75" customHeight="1">
      <c r="A42" s="220"/>
      <c r="B42" s="220"/>
      <c r="C42" s="220"/>
      <c r="D42" s="220"/>
      <c r="E42" s="220"/>
      <c r="F42" s="220"/>
      <c r="G42" s="220"/>
      <c r="H42" s="220" t="s">
        <v>11</v>
      </c>
      <c r="I42" s="220">
        <f t="shared" ref="I42:K42" si="3">SUM(I6:I41)</f>
        <v>2877480</v>
      </c>
      <c r="J42" s="220">
        <f t="shared" si="3"/>
        <v>1320388</v>
      </c>
      <c r="K42" s="220">
        <f t="shared" si="3"/>
        <v>1557092</v>
      </c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</row>
    <row r="43" ht="15.75" customHeight="1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15.75" customHeight="1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5.75" customHeigh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5.7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ht="15.75" customHeight="1">
      <c r="A47" s="96" t="s">
        <v>163</v>
      </c>
      <c r="B47" s="97"/>
      <c r="C47" s="97"/>
      <c r="D47" s="97"/>
      <c r="E47" s="97"/>
      <c r="F47" s="97"/>
      <c r="G47" s="97"/>
      <c r="H47" s="97"/>
      <c r="I47" s="97"/>
      <c r="J47" s="97"/>
      <c r="K47" s="98"/>
    </row>
    <row r="48" ht="15.75" customHeight="1">
      <c r="A48" s="77">
        <v>1.0</v>
      </c>
      <c r="B48" s="75">
        <v>2052.0</v>
      </c>
      <c r="C48" s="79" t="s">
        <v>734</v>
      </c>
      <c r="D48" s="55" t="s">
        <v>69</v>
      </c>
      <c r="E48" s="75" t="s">
        <v>70</v>
      </c>
      <c r="F48" s="75" t="s">
        <v>7</v>
      </c>
      <c r="G48" s="75">
        <v>2021.0</v>
      </c>
      <c r="H48" s="75" t="s">
        <v>735</v>
      </c>
      <c r="I48" s="46">
        <v>79730.0</v>
      </c>
      <c r="J48" s="46">
        <v>70000.0</v>
      </c>
      <c r="K48" s="75">
        <f>I48-J48</f>
        <v>9730</v>
      </c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ht="15.75" customHeight="1">
      <c r="A49" s="40"/>
      <c r="B49" s="40"/>
      <c r="C49" s="40"/>
      <c r="D49" s="40"/>
      <c r="E49" s="40"/>
      <c r="F49" s="40"/>
      <c r="G49" s="40"/>
      <c r="H49" s="220" t="s">
        <v>11</v>
      </c>
      <c r="I49" s="40">
        <f t="shared" ref="I49:K49" si="4">SUM(I48)</f>
        <v>79730</v>
      </c>
      <c r="J49" s="40">
        <f t="shared" si="4"/>
        <v>70000</v>
      </c>
      <c r="K49" s="40">
        <f t="shared" si="4"/>
        <v>9730</v>
      </c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</row>
    <row r="50" ht="15.7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ht="15.7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ht="15.7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ht="15.7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ht="15.7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ht="15.7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ht="15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ht="15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ht="15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ht="15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5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ht="15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ht="15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5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5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5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5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5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5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5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5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5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5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5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5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5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5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5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5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5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5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5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5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5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5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5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5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5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5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5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5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5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5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5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5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5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5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5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5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5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5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5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5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5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5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5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5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5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5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5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5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5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5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5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5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5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5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5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5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5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5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5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5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5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5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5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5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5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5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5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5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5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5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5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5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5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5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5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5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5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5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5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5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5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5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5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5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5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5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5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5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5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5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5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5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5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5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5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5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5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5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5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5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5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5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5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5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5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5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5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5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5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5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5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5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5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5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5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5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5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5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5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5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5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5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5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5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5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5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5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5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5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5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5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5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5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5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5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5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5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5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5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5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5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5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5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5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5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5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5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5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5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5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5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5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5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5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5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5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5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5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5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5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5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5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5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5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5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5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5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5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5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5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5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5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5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5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5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5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5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5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6">
    <mergeCell ref="A1:K1"/>
    <mergeCell ref="A2:K2"/>
    <mergeCell ref="A3:K3"/>
    <mergeCell ref="A4:K4"/>
    <mergeCell ref="F5:G5"/>
    <mergeCell ref="A47:K47"/>
  </mergeCells>
  <hyperlinks>
    <hyperlink r:id="rId1" ref="B5"/>
  </hyperlinks>
  <printOptions/>
  <pageMargins bottom="0.75" footer="0.0" header="0.0" left="0.7" right="0.7" top="0.75"/>
  <pageSetup orientation="portrait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1.71"/>
    <col customWidth="1" min="3" max="3" width="30.0"/>
    <col customWidth="1" min="4" max="4" width="8.71"/>
    <col customWidth="1" min="5" max="5" width="8.29"/>
    <col customWidth="1" min="6" max="7" width="10.29"/>
    <col customWidth="1" min="8" max="8" width="21.71"/>
    <col customWidth="1" min="9" max="9" width="13.86"/>
    <col customWidth="1" min="10" max="10" width="11.43"/>
    <col customWidth="1" min="11" max="26" width="8.71"/>
  </cols>
  <sheetData>
    <row r="1">
      <c r="A1" s="66" t="s">
        <v>49</v>
      </c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>
      <c r="A2" s="68" t="s">
        <v>50</v>
      </c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>
      <c r="A3" s="68" t="s">
        <v>51</v>
      </c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>
      <c r="A4" s="66" t="s">
        <v>736</v>
      </c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33.0" customHeight="1">
      <c r="A5" s="51" t="s">
        <v>53</v>
      </c>
      <c r="B5" s="99" t="s">
        <v>737</v>
      </c>
      <c r="C5" s="51" t="s">
        <v>81</v>
      </c>
      <c r="D5" s="51" t="s">
        <v>55</v>
      </c>
      <c r="E5" s="51" t="s">
        <v>57</v>
      </c>
      <c r="F5" s="102" t="s">
        <v>58</v>
      </c>
      <c r="G5" s="19"/>
      <c r="H5" s="51" t="s">
        <v>59</v>
      </c>
      <c r="I5" s="51" t="s">
        <v>60</v>
      </c>
      <c r="J5" s="51" t="s">
        <v>61</v>
      </c>
      <c r="K5" s="51" t="s">
        <v>62</v>
      </c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>
      <c r="A6" s="75">
        <v>1.0</v>
      </c>
      <c r="B6" s="75">
        <v>2008.0</v>
      </c>
      <c r="C6" s="55" t="s">
        <v>738</v>
      </c>
      <c r="D6" s="55" t="s">
        <v>65</v>
      </c>
      <c r="E6" s="75" t="s">
        <v>107</v>
      </c>
      <c r="F6" s="75" t="s">
        <v>7</v>
      </c>
      <c r="G6" s="75">
        <v>2021.0</v>
      </c>
      <c r="H6" s="75">
        <v>9.637771148E9</v>
      </c>
      <c r="I6" s="75">
        <v>79730.0</v>
      </c>
      <c r="J6" s="75">
        <v>0.0</v>
      </c>
      <c r="K6" s="75">
        <f t="shared" ref="K6:K14" si="1">I6-J6</f>
        <v>79730</v>
      </c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>
      <c r="A7" s="75">
        <v>2.0</v>
      </c>
      <c r="B7" s="75">
        <v>2007.0</v>
      </c>
      <c r="C7" s="55" t="s">
        <v>739</v>
      </c>
      <c r="D7" s="55" t="s">
        <v>69</v>
      </c>
      <c r="E7" s="75" t="s">
        <v>107</v>
      </c>
      <c r="F7" s="75" t="s">
        <v>7</v>
      </c>
      <c r="G7" s="75">
        <v>2021.0</v>
      </c>
      <c r="H7" s="75" t="s">
        <v>740</v>
      </c>
      <c r="I7" s="75">
        <v>79730.0</v>
      </c>
      <c r="J7" s="75">
        <v>0.0</v>
      </c>
      <c r="K7" s="75">
        <f t="shared" si="1"/>
        <v>79730</v>
      </c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>
      <c r="A8" s="75">
        <v>3.0</v>
      </c>
      <c r="B8" s="46">
        <v>1739.0</v>
      </c>
      <c r="C8" s="55" t="s">
        <v>741</v>
      </c>
      <c r="D8" s="55" t="s">
        <v>69</v>
      </c>
      <c r="E8" s="46" t="s">
        <v>107</v>
      </c>
      <c r="F8" s="46" t="s">
        <v>7</v>
      </c>
      <c r="G8" s="46">
        <v>2021.0</v>
      </c>
      <c r="H8" s="46" t="s">
        <v>742</v>
      </c>
      <c r="I8" s="75">
        <v>79730.0</v>
      </c>
      <c r="J8" s="75">
        <v>0.0</v>
      </c>
      <c r="K8" s="75">
        <f t="shared" si="1"/>
        <v>79730</v>
      </c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X8" s="42"/>
      <c r="Y8" s="42"/>
      <c r="Z8" s="42"/>
    </row>
    <row r="9">
      <c r="A9" s="75">
        <v>4.0</v>
      </c>
      <c r="B9" s="75"/>
      <c r="C9" s="55" t="s">
        <v>743</v>
      </c>
      <c r="D9" s="55" t="s">
        <v>65</v>
      </c>
      <c r="E9" s="75" t="s">
        <v>107</v>
      </c>
      <c r="F9" s="75" t="s">
        <v>720</v>
      </c>
      <c r="G9" s="75">
        <v>2021.0</v>
      </c>
      <c r="H9" s="75">
        <v>8.793299329E9</v>
      </c>
      <c r="I9" s="75">
        <v>79730.0</v>
      </c>
      <c r="J9" s="75">
        <v>0.0</v>
      </c>
      <c r="K9" s="75">
        <f t="shared" si="1"/>
        <v>79730</v>
      </c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>
      <c r="A10" s="75">
        <v>5.0</v>
      </c>
      <c r="B10" s="75"/>
      <c r="C10" s="55" t="s">
        <v>744</v>
      </c>
      <c r="D10" s="55" t="s">
        <v>65</v>
      </c>
      <c r="E10" s="75" t="s">
        <v>107</v>
      </c>
      <c r="F10" s="75" t="s">
        <v>745</v>
      </c>
      <c r="G10" s="75">
        <v>2021.0</v>
      </c>
      <c r="H10" s="75">
        <v>8.169319485E9</v>
      </c>
      <c r="I10" s="75">
        <v>79730.0</v>
      </c>
      <c r="J10" s="75">
        <v>0.0</v>
      </c>
      <c r="K10" s="75">
        <f t="shared" si="1"/>
        <v>79730</v>
      </c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>
      <c r="A11" s="75">
        <v>6.0</v>
      </c>
      <c r="B11" s="75"/>
      <c r="C11" s="55" t="s">
        <v>746</v>
      </c>
      <c r="D11" s="55" t="s">
        <v>69</v>
      </c>
      <c r="E11" s="75" t="s">
        <v>67</v>
      </c>
      <c r="F11" s="75" t="s">
        <v>7</v>
      </c>
      <c r="G11" s="75">
        <v>2021.0</v>
      </c>
      <c r="H11" s="75">
        <v>7.887609512E9</v>
      </c>
      <c r="I11" s="75">
        <v>79730.0</v>
      </c>
      <c r="J11" s="75">
        <v>31761.0</v>
      </c>
      <c r="K11" s="75">
        <f t="shared" si="1"/>
        <v>47969</v>
      </c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>
      <c r="A12" s="75">
        <v>7.0</v>
      </c>
      <c r="B12" s="75"/>
      <c r="C12" s="55" t="s">
        <v>747</v>
      </c>
      <c r="D12" s="55" t="s">
        <v>69</v>
      </c>
      <c r="E12" s="75" t="s">
        <v>107</v>
      </c>
      <c r="F12" s="75" t="s">
        <v>7</v>
      </c>
      <c r="G12" s="75">
        <v>2021.0</v>
      </c>
      <c r="H12" s="75">
        <v>7.757837405E9</v>
      </c>
      <c r="I12" s="75">
        <v>79730.0</v>
      </c>
      <c r="J12" s="75">
        <v>0.0</v>
      </c>
      <c r="K12" s="75">
        <f t="shared" si="1"/>
        <v>79730</v>
      </c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>
      <c r="A13" s="75">
        <v>8.0</v>
      </c>
      <c r="B13" s="75"/>
      <c r="C13" s="55" t="s">
        <v>748</v>
      </c>
      <c r="D13" s="55" t="s">
        <v>65</v>
      </c>
      <c r="E13" s="75" t="s">
        <v>107</v>
      </c>
      <c r="F13" s="75" t="s">
        <v>7</v>
      </c>
      <c r="G13" s="75">
        <v>2021.0</v>
      </c>
      <c r="H13" s="75">
        <v>7.039196889E9</v>
      </c>
      <c r="I13" s="75">
        <v>79730.0</v>
      </c>
      <c r="J13" s="75">
        <v>0.0</v>
      </c>
      <c r="K13" s="75">
        <f t="shared" si="1"/>
        <v>79730</v>
      </c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>
      <c r="A14" s="75">
        <v>9.0</v>
      </c>
      <c r="B14" s="75">
        <v>2009.0</v>
      </c>
      <c r="C14" s="55" t="s">
        <v>749</v>
      </c>
      <c r="D14" s="55" t="s">
        <v>65</v>
      </c>
      <c r="E14" s="75" t="s">
        <v>107</v>
      </c>
      <c r="F14" s="75" t="s">
        <v>7</v>
      </c>
      <c r="G14" s="75">
        <v>2021.0</v>
      </c>
      <c r="H14" s="75" t="s">
        <v>750</v>
      </c>
      <c r="I14" s="75">
        <v>79730.0</v>
      </c>
      <c r="J14" s="75">
        <v>0.0</v>
      </c>
      <c r="K14" s="75">
        <f t="shared" si="1"/>
        <v>79730</v>
      </c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>
      <c r="A15" s="220"/>
      <c r="B15" s="220"/>
      <c r="C15" s="220"/>
      <c r="D15" s="220"/>
      <c r="E15" s="220"/>
      <c r="F15" s="220"/>
      <c r="G15" s="220"/>
      <c r="H15" s="220" t="s">
        <v>11</v>
      </c>
      <c r="I15" s="221">
        <f t="shared" ref="I15:K15" si="2">SUM(I6:I14)</f>
        <v>717570</v>
      </c>
      <c r="J15" s="221">
        <f t="shared" si="2"/>
        <v>31761</v>
      </c>
      <c r="K15" s="221">
        <f t="shared" si="2"/>
        <v>685809</v>
      </c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</row>
    <row r="16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ht="15.75" customHeight="1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ht="15.75" customHeight="1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ht="15.75" customHeight="1">
      <c r="A20" s="96" t="s">
        <v>163</v>
      </c>
      <c r="B20" s="97"/>
      <c r="C20" s="97"/>
      <c r="D20" s="97"/>
      <c r="E20" s="97"/>
      <c r="F20" s="97"/>
      <c r="G20" s="97"/>
      <c r="H20" s="97"/>
      <c r="I20" s="97"/>
      <c r="J20" s="97"/>
      <c r="K20" s="98"/>
    </row>
    <row r="21" ht="15.75" customHeight="1">
      <c r="A21" s="75">
        <v>1.0</v>
      </c>
      <c r="B21" s="75"/>
      <c r="C21" s="55" t="s">
        <v>751</v>
      </c>
      <c r="D21" s="55" t="s">
        <v>69</v>
      </c>
      <c r="E21" s="75" t="s">
        <v>93</v>
      </c>
      <c r="F21" s="75" t="s">
        <v>7</v>
      </c>
      <c r="G21" s="75">
        <v>2021.0</v>
      </c>
      <c r="H21" s="75">
        <v>8.879443775E9</v>
      </c>
      <c r="I21" s="75">
        <v>79730.0</v>
      </c>
      <c r="J21" s="75">
        <v>70000.0</v>
      </c>
      <c r="K21" s="75">
        <f>I21-J21</f>
        <v>9730</v>
      </c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ht="15.75" customHeight="1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ht="15.75" customHeight="1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ht="15.75" customHeight="1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ht="15.75" customHeight="1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ht="15.75" customHeight="1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ht="15.75" customHeight="1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ht="15.75" customHeight="1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15.75" customHeight="1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15.75" customHeight="1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15.75" customHeight="1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5.75" customHeight="1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5.75" customHeight="1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5.75" customHeight="1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5.75" customHeight="1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5.75" customHeight="1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5.75" customHeight="1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5.75" customHeight="1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15.75" customHeight="1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15.75" customHeight="1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5.75" customHeight="1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15.75" customHeight="1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15.75" customHeight="1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15.75" customHeight="1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5.75" customHeigh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5.7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ht="15.7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ht="15.7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ht="15.7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ht="15.7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ht="15.7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ht="15.7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ht="15.7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ht="15.7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ht="15.7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ht="15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ht="15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ht="15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ht="15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5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ht="15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ht="15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5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5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5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5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5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5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5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5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5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5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5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5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5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5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5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5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5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5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5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5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5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5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5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5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5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5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5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5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5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5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5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5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5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5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5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5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5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5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5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5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5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5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5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5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5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5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5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5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5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5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5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5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5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5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5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5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5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5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5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5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5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5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5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5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5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5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5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5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5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5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5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5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5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5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5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5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5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5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5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5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5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5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5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5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5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5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5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5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5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5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5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5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5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5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5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5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5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5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5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5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5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5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5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5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5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5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5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5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5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5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5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5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5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5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5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5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5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5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5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5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5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5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5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5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5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5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5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5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5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5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5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5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5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5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5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5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5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5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5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5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5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5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5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5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5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5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5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5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5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5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5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5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5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5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5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5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5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5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5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K1"/>
    <mergeCell ref="A2:K2"/>
    <mergeCell ref="A3:K3"/>
    <mergeCell ref="A4:K4"/>
    <mergeCell ref="F5:G5"/>
    <mergeCell ref="A20:K20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14"/>
    <col customWidth="1" min="2" max="2" width="8.71"/>
    <col customWidth="1" min="3" max="3" width="32.0"/>
    <col customWidth="1" min="4" max="4" width="8.71"/>
    <col customWidth="1" min="5" max="5" width="18.43"/>
    <col customWidth="1" min="6" max="6" width="10.0"/>
    <col customWidth="1" min="7" max="7" width="6.57"/>
    <col customWidth="1" min="8" max="8" width="8.71"/>
    <col customWidth="1" min="9" max="9" width="15.71"/>
    <col customWidth="1" min="10" max="10" width="12.0"/>
    <col customWidth="1" min="11" max="11" width="11.29"/>
    <col customWidth="1" min="12" max="25" width="8.71"/>
  </cols>
  <sheetData>
    <row r="1">
      <c r="A1" s="1" t="s">
        <v>49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3" t="s">
        <v>50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3" t="s">
        <v>51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1" t="s">
        <v>52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ht="33.0" customHeight="1">
      <c r="A5" s="38" t="s">
        <v>53</v>
      </c>
      <c r="B5" s="38" t="s">
        <v>54</v>
      </c>
      <c r="C5" s="38"/>
      <c r="D5" s="38" t="s">
        <v>55</v>
      </c>
      <c r="E5" s="38" t="s">
        <v>56</v>
      </c>
      <c r="F5" s="38" t="s">
        <v>57</v>
      </c>
      <c r="G5" s="39" t="s">
        <v>58</v>
      </c>
      <c r="H5" s="19"/>
      <c r="I5" s="38" t="s">
        <v>59</v>
      </c>
      <c r="J5" s="38" t="s">
        <v>60</v>
      </c>
      <c r="K5" s="38" t="s">
        <v>61</v>
      </c>
      <c r="L5" s="38" t="s">
        <v>62</v>
      </c>
      <c r="M5" s="40" t="s">
        <v>63</v>
      </c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2"/>
      <c r="AA5" s="42"/>
    </row>
    <row r="6">
      <c r="A6" s="43">
        <v>1.0</v>
      </c>
      <c r="B6" s="43"/>
      <c r="C6" s="44" t="s">
        <v>64</v>
      </c>
      <c r="D6" s="45" t="s">
        <v>65</v>
      </c>
      <c r="E6" s="45" t="s">
        <v>66</v>
      </c>
      <c r="F6" s="46" t="s">
        <v>67</v>
      </c>
      <c r="G6" s="46" t="s">
        <v>6</v>
      </c>
      <c r="H6" s="46">
        <v>2023.0</v>
      </c>
      <c r="I6" s="45">
        <v>9.50324522E9</v>
      </c>
      <c r="J6" s="46">
        <v>86930.0</v>
      </c>
      <c r="K6" s="44">
        <v>34483.0</v>
      </c>
      <c r="L6" s="44">
        <f t="shared" ref="L6:L13" si="1">J6-K6</f>
        <v>52447</v>
      </c>
      <c r="M6" s="44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43">
        <v>2.0</v>
      </c>
      <c r="B7" s="43"/>
      <c r="C7" s="44" t="s">
        <v>68</v>
      </c>
      <c r="D7" s="45" t="s">
        <v>69</v>
      </c>
      <c r="E7" s="45" t="s">
        <v>66</v>
      </c>
      <c r="F7" s="46" t="s">
        <v>70</v>
      </c>
      <c r="G7" s="46" t="s">
        <v>6</v>
      </c>
      <c r="H7" s="46">
        <v>2023.0</v>
      </c>
      <c r="I7" s="45">
        <v>8.668659345E9</v>
      </c>
      <c r="J7" s="46">
        <v>86930.0</v>
      </c>
      <c r="K7" s="44">
        <v>76000.0</v>
      </c>
      <c r="L7" s="44">
        <f t="shared" si="1"/>
        <v>10930</v>
      </c>
      <c r="M7" s="44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43">
        <v>3.0</v>
      </c>
      <c r="B8" s="43"/>
      <c r="C8" s="44" t="s">
        <v>71</v>
      </c>
      <c r="D8" s="45" t="s">
        <v>65</v>
      </c>
      <c r="E8" s="45" t="s">
        <v>66</v>
      </c>
      <c r="F8" s="46" t="s">
        <v>72</v>
      </c>
      <c r="G8" s="46" t="s">
        <v>6</v>
      </c>
      <c r="H8" s="46">
        <v>2023.0</v>
      </c>
      <c r="I8" s="45">
        <v>8.425006232E9</v>
      </c>
      <c r="J8" s="46">
        <v>86930.0</v>
      </c>
      <c r="K8" s="44">
        <v>76000.0</v>
      </c>
      <c r="L8" s="44">
        <f t="shared" si="1"/>
        <v>10930</v>
      </c>
      <c r="M8" s="44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>
      <c r="A9" s="43">
        <v>4.0</v>
      </c>
      <c r="B9" s="43"/>
      <c r="C9" s="46" t="s">
        <v>73</v>
      </c>
      <c r="D9" s="45" t="s">
        <v>69</v>
      </c>
      <c r="E9" s="45" t="s">
        <v>66</v>
      </c>
      <c r="F9" s="46" t="s">
        <v>70</v>
      </c>
      <c r="G9" s="46" t="s">
        <v>6</v>
      </c>
      <c r="H9" s="46">
        <v>2023.0</v>
      </c>
      <c r="I9" s="45">
        <v>8.379888667E9</v>
      </c>
      <c r="J9" s="46">
        <v>86930.0</v>
      </c>
      <c r="K9" s="44">
        <v>76000.0</v>
      </c>
      <c r="L9" s="44">
        <f t="shared" si="1"/>
        <v>10930</v>
      </c>
      <c r="M9" s="44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>
      <c r="A10" s="43">
        <v>5.0</v>
      </c>
      <c r="B10" s="43"/>
      <c r="C10" s="44" t="s">
        <v>74</v>
      </c>
      <c r="D10" s="45" t="s">
        <v>65</v>
      </c>
      <c r="E10" s="45" t="s">
        <v>66</v>
      </c>
      <c r="F10" s="46" t="s">
        <v>67</v>
      </c>
      <c r="G10" s="46" t="s">
        <v>6</v>
      </c>
      <c r="H10" s="46">
        <v>2023.0</v>
      </c>
      <c r="I10" s="45">
        <v>8.799811714E9</v>
      </c>
      <c r="J10" s="46">
        <v>86930.0</v>
      </c>
      <c r="K10" s="44">
        <v>34483.0</v>
      </c>
      <c r="L10" s="44">
        <f t="shared" si="1"/>
        <v>52447</v>
      </c>
      <c r="M10" s="44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>
      <c r="A11" s="43">
        <v>6.0</v>
      </c>
      <c r="B11" s="43"/>
      <c r="C11" s="44" t="s">
        <v>75</v>
      </c>
      <c r="D11" s="45" t="s">
        <v>69</v>
      </c>
      <c r="E11" s="45" t="s">
        <v>66</v>
      </c>
      <c r="F11" s="46" t="s">
        <v>67</v>
      </c>
      <c r="G11" s="46" t="s">
        <v>6</v>
      </c>
      <c r="H11" s="46">
        <v>2023.0</v>
      </c>
      <c r="I11" s="45">
        <v>9.067264249E9</v>
      </c>
      <c r="J11" s="46">
        <v>86930.0</v>
      </c>
      <c r="K11" s="44">
        <v>34483.0</v>
      </c>
      <c r="L11" s="44">
        <f t="shared" si="1"/>
        <v>52447</v>
      </c>
      <c r="M11" s="44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>
      <c r="A12" s="43">
        <v>7.0</v>
      </c>
      <c r="B12" s="43"/>
      <c r="C12" s="44" t="s">
        <v>76</v>
      </c>
      <c r="D12" s="45" t="s">
        <v>65</v>
      </c>
      <c r="E12" s="45" t="s">
        <v>66</v>
      </c>
      <c r="F12" s="46" t="s">
        <v>67</v>
      </c>
      <c r="G12" s="46" t="s">
        <v>6</v>
      </c>
      <c r="H12" s="46">
        <v>2023.0</v>
      </c>
      <c r="I12" s="45">
        <v>8.149472702E9</v>
      </c>
      <c r="J12" s="46">
        <v>86930.0</v>
      </c>
      <c r="K12" s="44">
        <v>34483.0</v>
      </c>
      <c r="L12" s="44">
        <f t="shared" si="1"/>
        <v>52447</v>
      </c>
      <c r="M12" s="44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>
      <c r="A13" s="43">
        <v>8.0</v>
      </c>
      <c r="B13" s="43"/>
      <c r="C13" s="44" t="s">
        <v>77</v>
      </c>
      <c r="D13" s="45" t="s">
        <v>65</v>
      </c>
      <c r="E13" s="45" t="s">
        <v>66</v>
      </c>
      <c r="F13" s="47" t="s">
        <v>78</v>
      </c>
      <c r="G13" s="46" t="s">
        <v>6</v>
      </c>
      <c r="H13" s="46">
        <v>2023.0</v>
      </c>
      <c r="I13" s="45">
        <v>7.249127729E9</v>
      </c>
      <c r="J13" s="46">
        <v>86930.0</v>
      </c>
      <c r="K13" s="48">
        <v>34483.0</v>
      </c>
      <c r="L13" s="44">
        <f t="shared" si="1"/>
        <v>52447</v>
      </c>
      <c r="M13" s="44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ht="15.75" customHeight="1">
      <c r="A14" s="49"/>
      <c r="B14" s="49"/>
      <c r="C14" s="49"/>
      <c r="D14" s="49"/>
      <c r="E14" s="49" t="s">
        <v>11</v>
      </c>
      <c r="F14" s="49"/>
      <c r="G14" s="49"/>
      <c r="H14" s="49"/>
      <c r="I14" s="49"/>
      <c r="J14" s="49">
        <f t="shared" ref="J14:L14" si="2">SUM(J6:J13)</f>
        <v>695440</v>
      </c>
      <c r="K14" s="49">
        <f t="shared" si="2"/>
        <v>400415</v>
      </c>
      <c r="L14" s="49">
        <f t="shared" si="2"/>
        <v>295025</v>
      </c>
      <c r="M14" s="49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</row>
    <row r="1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ht="15.75" customHeight="1">
      <c r="A19" s="2"/>
      <c r="B19" s="2"/>
      <c r="C19" s="2"/>
      <c r="D19" s="50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ht="15.75" customHeight="1">
      <c r="A20" s="2"/>
      <c r="B20" s="2"/>
      <c r="C20" s="2"/>
      <c r="D20" s="50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M1"/>
    <mergeCell ref="A2:L2"/>
    <mergeCell ref="A3:M3"/>
    <mergeCell ref="A4:M4"/>
    <mergeCell ref="G5:H5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24.57"/>
    <col customWidth="1" min="4" max="4" width="9.86"/>
    <col customWidth="1" min="5" max="5" width="22.71"/>
    <col customWidth="1" min="6" max="6" width="8.71"/>
    <col customWidth="1" min="7" max="8" width="9.71"/>
    <col customWidth="1" min="9" max="9" width="16.43"/>
    <col customWidth="1" min="10" max="10" width="14.14"/>
    <col customWidth="1" min="11" max="11" width="11.86"/>
    <col customWidth="1" min="12" max="24" width="8.71"/>
  </cols>
  <sheetData>
    <row r="1">
      <c r="A1" s="1" t="s">
        <v>49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50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51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 t="s">
        <v>79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33.0" customHeight="1">
      <c r="A5" s="51" t="s">
        <v>53</v>
      </c>
      <c r="B5" s="51" t="s">
        <v>80</v>
      </c>
      <c r="C5" s="51" t="s">
        <v>81</v>
      </c>
      <c r="D5" s="51" t="s">
        <v>55</v>
      </c>
      <c r="E5" s="51" t="s">
        <v>56</v>
      </c>
      <c r="F5" s="51" t="s">
        <v>57</v>
      </c>
      <c r="G5" s="39" t="s">
        <v>58</v>
      </c>
      <c r="H5" s="19"/>
      <c r="I5" s="51" t="s">
        <v>59</v>
      </c>
      <c r="J5" s="51" t="s">
        <v>60</v>
      </c>
      <c r="K5" s="51" t="s">
        <v>61</v>
      </c>
      <c r="L5" s="51" t="s">
        <v>62</v>
      </c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</row>
    <row r="6">
      <c r="A6" s="43">
        <v>1.0</v>
      </c>
      <c r="B6" s="45"/>
      <c r="C6" s="46" t="s">
        <v>82</v>
      </c>
      <c r="D6" s="45" t="s">
        <v>65</v>
      </c>
      <c r="E6" s="45" t="s">
        <v>83</v>
      </c>
      <c r="F6" s="46" t="s">
        <v>67</v>
      </c>
      <c r="G6" s="46" t="s">
        <v>6</v>
      </c>
      <c r="H6" s="46">
        <v>2023.0</v>
      </c>
      <c r="I6" s="45">
        <v>8.799837801E9</v>
      </c>
      <c r="J6" s="46">
        <v>86930.0</v>
      </c>
      <c r="K6" s="46">
        <v>34483.0</v>
      </c>
      <c r="L6" s="46">
        <f t="shared" ref="L6:L11" si="1">J6-K6</f>
        <v>52447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43">
        <v>2.0</v>
      </c>
      <c r="B7" s="45"/>
      <c r="C7" s="46" t="s">
        <v>84</v>
      </c>
      <c r="D7" s="45" t="s">
        <v>65</v>
      </c>
      <c r="E7" s="45" t="s">
        <v>83</v>
      </c>
      <c r="F7" s="46" t="s">
        <v>70</v>
      </c>
      <c r="G7" s="46" t="s">
        <v>6</v>
      </c>
      <c r="H7" s="46">
        <v>2023.0</v>
      </c>
      <c r="I7" s="45">
        <v>9.860918116E9</v>
      </c>
      <c r="J7" s="46">
        <v>86930.0</v>
      </c>
      <c r="K7" s="46">
        <v>76000.0</v>
      </c>
      <c r="L7" s="46">
        <f t="shared" si="1"/>
        <v>10930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43">
        <v>3.0</v>
      </c>
      <c r="B8" s="45"/>
      <c r="C8" s="46" t="s">
        <v>85</v>
      </c>
      <c r="D8" s="45" t="s">
        <v>65</v>
      </c>
      <c r="E8" s="45" t="s">
        <v>83</v>
      </c>
      <c r="F8" s="46" t="s">
        <v>67</v>
      </c>
      <c r="G8" s="46" t="s">
        <v>6</v>
      </c>
      <c r="H8" s="46">
        <v>2023.0</v>
      </c>
      <c r="I8" s="45">
        <v>9.011515885E9</v>
      </c>
      <c r="J8" s="46">
        <v>86930.0</v>
      </c>
      <c r="K8" s="46">
        <v>34483.0</v>
      </c>
      <c r="L8" s="46">
        <f t="shared" si="1"/>
        <v>52447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43">
        <v>4.0</v>
      </c>
      <c r="B9" s="45"/>
      <c r="C9" s="46" t="s">
        <v>86</v>
      </c>
      <c r="D9" s="45" t="s">
        <v>65</v>
      </c>
      <c r="E9" s="45" t="s">
        <v>83</v>
      </c>
      <c r="F9" s="46" t="s">
        <v>67</v>
      </c>
      <c r="G9" s="46" t="s">
        <v>6</v>
      </c>
      <c r="H9" s="46">
        <v>2023.0</v>
      </c>
      <c r="I9" s="45">
        <v>7.721060275E9</v>
      </c>
      <c r="J9" s="46">
        <v>86930.0</v>
      </c>
      <c r="K9" s="46">
        <v>34483.0</v>
      </c>
      <c r="L9" s="46">
        <f t="shared" si="1"/>
        <v>52447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43">
        <v>5.0</v>
      </c>
      <c r="B10" s="45"/>
      <c r="C10" s="46" t="s">
        <v>87</v>
      </c>
      <c r="D10" s="45" t="s">
        <v>65</v>
      </c>
      <c r="E10" s="45" t="s">
        <v>83</v>
      </c>
      <c r="F10" s="46" t="s">
        <v>67</v>
      </c>
      <c r="G10" s="46" t="s">
        <v>6</v>
      </c>
      <c r="H10" s="46">
        <v>2023.0</v>
      </c>
      <c r="I10" s="45">
        <v>8.805821725E9</v>
      </c>
      <c r="J10" s="46">
        <v>86930.0</v>
      </c>
      <c r="K10" s="46">
        <v>34483.0</v>
      </c>
      <c r="L10" s="46">
        <f t="shared" si="1"/>
        <v>52447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43">
        <v>6.0</v>
      </c>
      <c r="B11" s="46"/>
      <c r="C11" s="46" t="s">
        <v>88</v>
      </c>
      <c r="D11" s="46" t="s">
        <v>65</v>
      </c>
      <c r="E11" s="46" t="s">
        <v>83</v>
      </c>
      <c r="F11" s="46" t="s">
        <v>67</v>
      </c>
      <c r="G11" s="46" t="s">
        <v>6</v>
      </c>
      <c r="H11" s="46">
        <v>2023.0</v>
      </c>
      <c r="I11" s="46"/>
      <c r="J11" s="46">
        <v>86930.0</v>
      </c>
      <c r="K11" s="46">
        <v>34483.0</v>
      </c>
      <c r="L11" s="46">
        <f t="shared" si="1"/>
        <v>52447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49"/>
      <c r="B12" s="49"/>
      <c r="C12" s="49"/>
      <c r="D12" s="49"/>
      <c r="E12" s="49" t="s">
        <v>11</v>
      </c>
      <c r="F12" s="49"/>
      <c r="G12" s="49"/>
      <c r="H12" s="49"/>
      <c r="I12" s="49"/>
      <c r="J12" s="49">
        <f t="shared" ref="J12:L12" si="2">SUM(J6:J11)</f>
        <v>521580</v>
      </c>
      <c r="K12" s="49">
        <f t="shared" si="2"/>
        <v>248415</v>
      </c>
      <c r="L12" s="49">
        <f t="shared" si="2"/>
        <v>273165</v>
      </c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L1"/>
    <mergeCell ref="A2:L2"/>
    <mergeCell ref="A3:L3"/>
    <mergeCell ref="A4:L4"/>
    <mergeCell ref="G5:H5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27.86"/>
    <col customWidth="1" min="4" max="4" width="8.71"/>
    <col customWidth="1" min="5" max="5" width="23.43"/>
    <col customWidth="1" min="6" max="6" width="11.43"/>
    <col customWidth="1" min="7" max="7" width="5.57"/>
    <col customWidth="1" min="8" max="8" width="8.71"/>
    <col customWidth="1" min="9" max="9" width="18.0"/>
    <col customWidth="1" min="10" max="10" width="14.0"/>
    <col customWidth="1" min="11" max="11" width="11.57"/>
    <col customWidth="1" min="12" max="12" width="9.0"/>
    <col customWidth="1" min="13" max="23" width="8.71"/>
  </cols>
  <sheetData>
    <row r="1">
      <c r="A1" s="1" t="s">
        <v>49</v>
      </c>
    </row>
    <row r="2">
      <c r="A2" s="3" t="s">
        <v>50</v>
      </c>
    </row>
    <row r="3">
      <c r="A3" s="3" t="s">
        <v>51</v>
      </c>
    </row>
    <row r="4">
      <c r="A4" s="1" t="s">
        <v>89</v>
      </c>
    </row>
    <row r="5" ht="33.0" customHeight="1">
      <c r="A5" s="38" t="s">
        <v>53</v>
      </c>
      <c r="B5" s="51" t="s">
        <v>90</v>
      </c>
      <c r="C5" s="51" t="s">
        <v>81</v>
      </c>
      <c r="D5" s="51" t="s">
        <v>55</v>
      </c>
      <c r="E5" s="51" t="s">
        <v>56</v>
      </c>
      <c r="F5" s="51" t="s">
        <v>57</v>
      </c>
      <c r="G5" s="39" t="s">
        <v>58</v>
      </c>
      <c r="H5" s="19"/>
      <c r="I5" s="51" t="s">
        <v>59</v>
      </c>
      <c r="J5" s="51" t="s">
        <v>60</v>
      </c>
      <c r="K5" s="38" t="s">
        <v>61</v>
      </c>
      <c r="L5" s="51" t="s">
        <v>62</v>
      </c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4"/>
      <c r="Y5" s="54"/>
      <c r="Z5" s="54"/>
    </row>
    <row r="6">
      <c r="A6" s="43">
        <v>1.0</v>
      </c>
      <c r="B6" s="44"/>
      <c r="C6" s="55" t="s">
        <v>91</v>
      </c>
      <c r="D6" s="44" t="s">
        <v>65</v>
      </c>
      <c r="E6" s="44" t="s">
        <v>92</v>
      </c>
      <c r="F6" s="46" t="s">
        <v>93</v>
      </c>
      <c r="G6" s="46" t="s">
        <v>6</v>
      </c>
      <c r="H6" s="46">
        <v>2023.0</v>
      </c>
      <c r="I6" s="46">
        <v>7.875642824E9</v>
      </c>
      <c r="J6" s="46">
        <v>86930.0</v>
      </c>
      <c r="K6" s="56">
        <v>76000.0</v>
      </c>
      <c r="L6" s="46">
        <f t="shared" ref="L6:L16" si="1">J6-K6</f>
        <v>10930</v>
      </c>
    </row>
    <row r="7">
      <c r="A7" s="43">
        <v>2.0</v>
      </c>
      <c r="B7" s="45"/>
      <c r="C7" s="55" t="s">
        <v>94</v>
      </c>
      <c r="D7" s="45" t="s">
        <v>65</v>
      </c>
      <c r="E7" s="45" t="s">
        <v>92</v>
      </c>
      <c r="F7" s="46" t="s">
        <v>95</v>
      </c>
      <c r="G7" s="46" t="s">
        <v>6</v>
      </c>
      <c r="H7" s="46">
        <v>2023.0</v>
      </c>
      <c r="I7" s="45">
        <v>8.668428921E9</v>
      </c>
      <c r="J7" s="46">
        <v>86930.0</v>
      </c>
      <c r="K7" s="56">
        <v>76000.0</v>
      </c>
      <c r="L7" s="46">
        <f t="shared" si="1"/>
        <v>10930</v>
      </c>
    </row>
    <row r="8">
      <c r="A8" s="57">
        <v>3.0</v>
      </c>
      <c r="B8" s="58"/>
      <c r="C8" s="58" t="s">
        <v>96</v>
      </c>
      <c r="D8" s="58" t="s">
        <v>65</v>
      </c>
      <c r="E8" s="58" t="s">
        <v>92</v>
      </c>
      <c r="F8" s="58" t="s">
        <v>67</v>
      </c>
      <c r="G8" s="58" t="s">
        <v>6</v>
      </c>
      <c r="H8" s="58">
        <v>2023.0</v>
      </c>
      <c r="I8" s="58">
        <v>8.180091946E9</v>
      </c>
      <c r="J8" s="58">
        <v>86930.0</v>
      </c>
      <c r="K8" s="57">
        <v>34483.0</v>
      </c>
      <c r="L8" s="58">
        <f t="shared" si="1"/>
        <v>52447</v>
      </c>
      <c r="M8" s="59" t="s">
        <v>97</v>
      </c>
    </row>
    <row r="9">
      <c r="A9" s="43">
        <v>4.0</v>
      </c>
      <c r="B9" s="45"/>
      <c r="C9" s="46" t="s">
        <v>98</v>
      </c>
      <c r="D9" s="45" t="s">
        <v>65</v>
      </c>
      <c r="E9" s="45" t="s">
        <v>92</v>
      </c>
      <c r="F9" s="46" t="s">
        <v>72</v>
      </c>
      <c r="G9" s="46" t="s">
        <v>6</v>
      </c>
      <c r="H9" s="46">
        <v>2023.0</v>
      </c>
      <c r="I9" s="45">
        <v>7.385616947E9</v>
      </c>
      <c r="J9" s="46">
        <v>86930.0</v>
      </c>
      <c r="K9" s="56">
        <v>76000.0</v>
      </c>
      <c r="L9" s="46">
        <f t="shared" si="1"/>
        <v>10930</v>
      </c>
    </row>
    <row r="10">
      <c r="A10" s="43">
        <v>5.0</v>
      </c>
      <c r="B10" s="45"/>
      <c r="C10" s="46" t="s">
        <v>99</v>
      </c>
      <c r="D10" s="45" t="s">
        <v>65</v>
      </c>
      <c r="E10" s="45" t="s">
        <v>92</v>
      </c>
      <c r="F10" s="46" t="s">
        <v>70</v>
      </c>
      <c r="G10" s="46" t="s">
        <v>6</v>
      </c>
      <c r="H10" s="46">
        <v>2023.0</v>
      </c>
      <c r="I10" s="45">
        <v>9.112189155E9</v>
      </c>
      <c r="J10" s="46">
        <v>86930.0</v>
      </c>
      <c r="K10" s="56">
        <v>76000.0</v>
      </c>
      <c r="L10" s="46">
        <f t="shared" si="1"/>
        <v>10930</v>
      </c>
    </row>
    <row r="11">
      <c r="A11" s="43">
        <v>6.0</v>
      </c>
      <c r="B11" s="45"/>
      <c r="C11" s="46" t="s">
        <v>100</v>
      </c>
      <c r="D11" s="45" t="s">
        <v>69</v>
      </c>
      <c r="E11" s="45" t="s">
        <v>92</v>
      </c>
      <c r="F11" s="46" t="s">
        <v>70</v>
      </c>
      <c r="G11" s="46" t="s">
        <v>6</v>
      </c>
      <c r="H11" s="46">
        <v>2023.0</v>
      </c>
      <c r="I11" s="45">
        <v>8.459480621E9</v>
      </c>
      <c r="J11" s="46">
        <v>86930.0</v>
      </c>
      <c r="K11" s="56">
        <v>76000.0</v>
      </c>
      <c r="L11" s="46">
        <f t="shared" si="1"/>
        <v>10930</v>
      </c>
    </row>
    <row r="12">
      <c r="A12" s="43">
        <v>7.0</v>
      </c>
      <c r="B12" s="46"/>
      <c r="C12" s="60" t="s">
        <v>101</v>
      </c>
      <c r="D12" s="45" t="s">
        <v>65</v>
      </c>
      <c r="E12" s="45" t="s">
        <v>92</v>
      </c>
      <c r="F12" s="46" t="s">
        <v>102</v>
      </c>
      <c r="G12" s="46" t="s">
        <v>6</v>
      </c>
      <c r="H12" s="46">
        <v>2023.0</v>
      </c>
      <c r="I12" s="61">
        <v>8.928404006E9</v>
      </c>
      <c r="J12" s="46">
        <v>86930.0</v>
      </c>
      <c r="K12" s="56">
        <v>34483.0</v>
      </c>
      <c r="L12" s="46">
        <f t="shared" si="1"/>
        <v>52447</v>
      </c>
    </row>
    <row r="13">
      <c r="A13" s="43">
        <v>8.0</v>
      </c>
      <c r="B13" s="45"/>
      <c r="C13" s="46" t="s">
        <v>103</v>
      </c>
      <c r="D13" s="45" t="s">
        <v>65</v>
      </c>
      <c r="E13" s="45" t="s">
        <v>92</v>
      </c>
      <c r="F13" s="46" t="s">
        <v>67</v>
      </c>
      <c r="G13" s="46" t="s">
        <v>6</v>
      </c>
      <c r="H13" s="46">
        <v>2023.0</v>
      </c>
      <c r="I13" s="45">
        <v>8.669611475E9</v>
      </c>
      <c r="J13" s="46">
        <v>86930.0</v>
      </c>
      <c r="K13" s="56">
        <v>34483.0</v>
      </c>
      <c r="L13" s="46">
        <f t="shared" si="1"/>
        <v>52447</v>
      </c>
    </row>
    <row r="14">
      <c r="A14" s="43">
        <v>9.0</v>
      </c>
      <c r="B14" s="45"/>
      <c r="C14" s="46" t="s">
        <v>104</v>
      </c>
      <c r="D14" s="45" t="s">
        <v>65</v>
      </c>
      <c r="E14" s="45" t="s">
        <v>92</v>
      </c>
      <c r="F14" s="46" t="s">
        <v>67</v>
      </c>
      <c r="G14" s="46" t="s">
        <v>6</v>
      </c>
      <c r="H14" s="46">
        <v>2023.0</v>
      </c>
      <c r="I14" s="45">
        <v>9.923559387E9</v>
      </c>
      <c r="J14" s="46">
        <v>86930.0</v>
      </c>
      <c r="K14" s="56">
        <v>34483.0</v>
      </c>
      <c r="L14" s="46">
        <f t="shared" si="1"/>
        <v>52447</v>
      </c>
    </row>
    <row r="15">
      <c r="A15" s="43">
        <v>10.0</v>
      </c>
      <c r="B15" s="46"/>
      <c r="C15" s="62" t="s">
        <v>105</v>
      </c>
      <c r="D15" s="45" t="s">
        <v>65</v>
      </c>
      <c r="E15" s="45" t="s">
        <v>92</v>
      </c>
      <c r="F15" s="46" t="s">
        <v>67</v>
      </c>
      <c r="G15" s="46" t="s">
        <v>6</v>
      </c>
      <c r="H15" s="46">
        <v>2023.0</v>
      </c>
      <c r="I15" s="46">
        <v>8.180803773E9</v>
      </c>
      <c r="J15" s="46">
        <v>86930.0</v>
      </c>
      <c r="K15" s="56">
        <v>34483.0</v>
      </c>
      <c r="L15" s="46">
        <f t="shared" si="1"/>
        <v>52447</v>
      </c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</row>
    <row r="16">
      <c r="A16" s="43">
        <v>11.0</v>
      </c>
      <c r="B16" s="44"/>
      <c r="C16" s="55" t="s">
        <v>106</v>
      </c>
      <c r="D16" s="44" t="s">
        <v>65</v>
      </c>
      <c r="E16" s="44" t="s">
        <v>92</v>
      </c>
      <c r="F16" s="46" t="s">
        <v>107</v>
      </c>
      <c r="G16" s="46" t="s">
        <v>6</v>
      </c>
      <c r="H16" s="46">
        <v>2023.0</v>
      </c>
      <c r="I16" s="44"/>
      <c r="J16" s="46">
        <v>86930.0</v>
      </c>
      <c r="K16" s="56">
        <v>0.0</v>
      </c>
      <c r="L16" s="46">
        <f t="shared" si="1"/>
        <v>86930</v>
      </c>
    </row>
    <row r="17">
      <c r="A17" s="43">
        <v>12.0</v>
      </c>
      <c r="B17" s="45"/>
      <c r="C17" s="46" t="s">
        <v>108</v>
      </c>
      <c r="D17" s="45" t="s">
        <v>65</v>
      </c>
      <c r="E17" s="45" t="s">
        <v>92</v>
      </c>
      <c r="F17" s="46" t="s">
        <v>109</v>
      </c>
      <c r="G17" s="46" t="s">
        <v>6</v>
      </c>
      <c r="H17" s="46">
        <v>2023.0</v>
      </c>
      <c r="I17" s="45">
        <v>9.890143048E9</v>
      </c>
      <c r="J17" s="46">
        <v>17964.0</v>
      </c>
      <c r="K17" s="56">
        <v>0.0</v>
      </c>
      <c r="L17" s="46">
        <v>17964.0</v>
      </c>
    </row>
    <row r="18">
      <c r="A18" s="43">
        <v>13.0</v>
      </c>
      <c r="B18" s="45"/>
      <c r="C18" s="46" t="s">
        <v>110</v>
      </c>
      <c r="D18" s="45" t="s">
        <v>65</v>
      </c>
      <c r="E18" s="45" t="s">
        <v>92</v>
      </c>
      <c r="F18" s="46" t="s">
        <v>67</v>
      </c>
      <c r="G18" s="46" t="s">
        <v>6</v>
      </c>
      <c r="H18" s="46">
        <v>2023.0</v>
      </c>
      <c r="I18" s="45">
        <v>9.322135075E9</v>
      </c>
      <c r="J18" s="46">
        <v>86930.0</v>
      </c>
      <c r="K18" s="56">
        <v>34483.0</v>
      </c>
      <c r="L18" s="46">
        <f>J18-K18</f>
        <v>52447</v>
      </c>
    </row>
    <row r="19">
      <c r="A19" s="43">
        <v>14.0</v>
      </c>
      <c r="B19" s="45"/>
      <c r="C19" s="46" t="s">
        <v>111</v>
      </c>
      <c r="D19" s="45" t="s">
        <v>65</v>
      </c>
      <c r="E19" s="45" t="s">
        <v>92</v>
      </c>
      <c r="F19" s="46" t="s">
        <v>109</v>
      </c>
      <c r="G19" s="46" t="s">
        <v>6</v>
      </c>
      <c r="H19" s="46">
        <v>2023.0</v>
      </c>
      <c r="I19" s="45">
        <v>9.272530018E9</v>
      </c>
      <c r="J19" s="46">
        <v>17964.0</v>
      </c>
      <c r="K19" s="56">
        <v>0.0</v>
      </c>
      <c r="L19" s="46">
        <v>17964.0</v>
      </c>
    </row>
    <row r="20">
      <c r="A20" s="43">
        <v>15.0</v>
      </c>
      <c r="B20" s="45"/>
      <c r="C20" s="46" t="s">
        <v>112</v>
      </c>
      <c r="D20" s="45" t="s">
        <v>65</v>
      </c>
      <c r="E20" s="45" t="s">
        <v>92</v>
      </c>
      <c r="F20" s="46" t="s">
        <v>67</v>
      </c>
      <c r="G20" s="46" t="s">
        <v>6</v>
      </c>
      <c r="H20" s="46">
        <v>2023.0</v>
      </c>
      <c r="I20" s="45">
        <v>9.075971145E9</v>
      </c>
      <c r="J20" s="46">
        <v>86930.0</v>
      </c>
      <c r="K20" s="56">
        <v>34483.0</v>
      </c>
      <c r="L20" s="46">
        <f t="shared" ref="L20:L56" si="2">J20-K20</f>
        <v>52447</v>
      </c>
    </row>
    <row r="21" ht="15.75" customHeight="1">
      <c r="A21" s="43">
        <v>16.0</v>
      </c>
      <c r="B21" s="45"/>
      <c r="C21" s="46" t="s">
        <v>113</v>
      </c>
      <c r="D21" s="45" t="s">
        <v>65</v>
      </c>
      <c r="E21" s="45" t="s">
        <v>92</v>
      </c>
      <c r="F21" s="46" t="s">
        <v>93</v>
      </c>
      <c r="G21" s="46" t="s">
        <v>6</v>
      </c>
      <c r="H21" s="46">
        <v>2023.0</v>
      </c>
      <c r="I21" s="45">
        <v>7.387039702E9</v>
      </c>
      <c r="J21" s="46">
        <v>86930.0</v>
      </c>
      <c r="K21" s="56">
        <v>76000.0</v>
      </c>
      <c r="L21" s="46">
        <f t="shared" si="2"/>
        <v>10930</v>
      </c>
    </row>
    <row r="22" ht="15.75" customHeight="1">
      <c r="A22" s="43">
        <v>17.0</v>
      </c>
      <c r="B22" s="44"/>
      <c r="C22" s="55" t="s">
        <v>114</v>
      </c>
      <c r="D22" s="44" t="s">
        <v>65</v>
      </c>
      <c r="E22" s="44" t="s">
        <v>92</v>
      </c>
      <c r="F22" s="46" t="s">
        <v>93</v>
      </c>
      <c r="G22" s="46" t="s">
        <v>6</v>
      </c>
      <c r="H22" s="46">
        <v>2023.0</v>
      </c>
      <c r="I22" s="46">
        <v>9.579957896E9</v>
      </c>
      <c r="J22" s="46">
        <v>86930.0</v>
      </c>
      <c r="K22" s="56">
        <v>76000.0</v>
      </c>
      <c r="L22" s="46">
        <f t="shared" si="2"/>
        <v>10930</v>
      </c>
    </row>
    <row r="23" ht="15.75" customHeight="1">
      <c r="A23" s="43">
        <v>18.0</v>
      </c>
      <c r="B23" s="44"/>
      <c r="C23" s="55" t="s">
        <v>115</v>
      </c>
      <c r="D23" s="44" t="s">
        <v>65</v>
      </c>
      <c r="E23" s="44" t="s">
        <v>92</v>
      </c>
      <c r="F23" s="46" t="s">
        <v>93</v>
      </c>
      <c r="G23" s="46" t="s">
        <v>6</v>
      </c>
      <c r="H23" s="46">
        <v>2023.0</v>
      </c>
      <c r="I23" s="46">
        <v>9.764327221E9</v>
      </c>
      <c r="J23" s="46">
        <v>86930.0</v>
      </c>
      <c r="K23" s="56">
        <v>76000.0</v>
      </c>
      <c r="L23" s="46">
        <f t="shared" si="2"/>
        <v>10930</v>
      </c>
    </row>
    <row r="24" ht="15.75" customHeight="1">
      <c r="A24" s="43">
        <v>19.0</v>
      </c>
      <c r="B24" s="44"/>
      <c r="C24" s="55" t="s">
        <v>116</v>
      </c>
      <c r="D24" s="44" t="s">
        <v>65</v>
      </c>
      <c r="E24" s="44" t="s">
        <v>92</v>
      </c>
      <c r="F24" s="46" t="s">
        <v>93</v>
      </c>
      <c r="G24" s="46" t="s">
        <v>6</v>
      </c>
      <c r="H24" s="46">
        <v>2023.0</v>
      </c>
      <c r="I24" s="46">
        <v>7.058359852E9</v>
      </c>
      <c r="J24" s="46">
        <v>86930.0</v>
      </c>
      <c r="K24" s="56">
        <v>76000.0</v>
      </c>
      <c r="L24" s="46">
        <f t="shared" si="2"/>
        <v>10930</v>
      </c>
    </row>
    <row r="25" ht="15.75" customHeight="1">
      <c r="A25" s="43">
        <v>20.0</v>
      </c>
      <c r="B25" s="45"/>
      <c r="C25" s="55" t="s">
        <v>117</v>
      </c>
      <c r="D25" s="45" t="s">
        <v>65</v>
      </c>
      <c r="E25" s="45" t="s">
        <v>92</v>
      </c>
      <c r="F25" s="46" t="s">
        <v>70</v>
      </c>
      <c r="G25" s="46" t="s">
        <v>6</v>
      </c>
      <c r="H25" s="46">
        <v>2023.0</v>
      </c>
      <c r="I25" s="45">
        <v>8.010602587E9</v>
      </c>
      <c r="J25" s="46">
        <v>86930.0</v>
      </c>
      <c r="K25" s="56">
        <v>76000.0</v>
      </c>
      <c r="L25" s="46">
        <f t="shared" si="2"/>
        <v>10930</v>
      </c>
    </row>
    <row r="26" ht="15.75" customHeight="1">
      <c r="A26" s="43">
        <v>21.0</v>
      </c>
      <c r="B26" s="45"/>
      <c r="C26" s="46" t="s">
        <v>118</v>
      </c>
      <c r="D26" s="45" t="s">
        <v>69</v>
      </c>
      <c r="E26" s="45" t="s">
        <v>92</v>
      </c>
      <c r="F26" s="46" t="s">
        <v>67</v>
      </c>
      <c r="G26" s="46" t="s">
        <v>6</v>
      </c>
      <c r="H26" s="46">
        <v>2023.0</v>
      </c>
      <c r="I26" s="45">
        <v>9.112006605E9</v>
      </c>
      <c r="J26" s="46">
        <v>86930.0</v>
      </c>
      <c r="K26" s="56">
        <v>34483.0</v>
      </c>
      <c r="L26" s="46">
        <f t="shared" si="2"/>
        <v>52447</v>
      </c>
    </row>
    <row r="27" ht="15.75" customHeight="1">
      <c r="A27" s="43">
        <v>22.0</v>
      </c>
      <c r="B27" s="45"/>
      <c r="C27" s="46" t="s">
        <v>119</v>
      </c>
      <c r="D27" s="45" t="s">
        <v>65</v>
      </c>
      <c r="E27" s="45" t="s">
        <v>92</v>
      </c>
      <c r="F27" s="46" t="s">
        <v>93</v>
      </c>
      <c r="G27" s="46" t="s">
        <v>6</v>
      </c>
      <c r="H27" s="46">
        <v>2023.0</v>
      </c>
      <c r="I27" s="45">
        <v>9.324206028E9</v>
      </c>
      <c r="J27" s="46">
        <v>86930.0</v>
      </c>
      <c r="K27" s="56">
        <v>76000.0</v>
      </c>
      <c r="L27" s="46">
        <f t="shared" si="2"/>
        <v>10930</v>
      </c>
    </row>
    <row r="28" ht="15.75" customHeight="1">
      <c r="A28" s="43">
        <v>23.0</v>
      </c>
      <c r="B28" s="45"/>
      <c r="C28" s="46" t="s">
        <v>120</v>
      </c>
      <c r="D28" s="45" t="s">
        <v>69</v>
      </c>
      <c r="E28" s="45" t="s">
        <v>92</v>
      </c>
      <c r="F28" s="46" t="s">
        <v>67</v>
      </c>
      <c r="G28" s="46" t="s">
        <v>6</v>
      </c>
      <c r="H28" s="46">
        <v>2023.0</v>
      </c>
      <c r="I28" s="45">
        <v>7.49936747E9</v>
      </c>
      <c r="J28" s="46">
        <v>86930.0</v>
      </c>
      <c r="K28" s="56">
        <v>34483.0</v>
      </c>
      <c r="L28" s="46">
        <f t="shared" si="2"/>
        <v>52447</v>
      </c>
    </row>
    <row r="29" ht="15.75" customHeight="1">
      <c r="A29" s="43">
        <v>24.0</v>
      </c>
      <c r="B29" s="45"/>
      <c r="C29" s="55" t="s">
        <v>121</v>
      </c>
      <c r="D29" s="45" t="s">
        <v>65</v>
      </c>
      <c r="E29" s="45" t="s">
        <v>92</v>
      </c>
      <c r="F29" s="46" t="s">
        <v>107</v>
      </c>
      <c r="G29" s="46" t="s">
        <v>6</v>
      </c>
      <c r="H29" s="46">
        <v>2023.0</v>
      </c>
      <c r="I29" s="45">
        <v>7.218911491E9</v>
      </c>
      <c r="J29" s="46">
        <v>86930.0</v>
      </c>
      <c r="K29" s="56">
        <v>0.0</v>
      </c>
      <c r="L29" s="46">
        <f t="shared" si="2"/>
        <v>86930</v>
      </c>
    </row>
    <row r="30" ht="15.75" customHeight="1">
      <c r="A30" s="43">
        <v>25.0</v>
      </c>
      <c r="B30" s="45"/>
      <c r="C30" s="46" t="s">
        <v>122</v>
      </c>
      <c r="D30" s="45" t="s">
        <v>69</v>
      </c>
      <c r="E30" s="45" t="s">
        <v>92</v>
      </c>
      <c r="F30" s="46" t="s">
        <v>72</v>
      </c>
      <c r="G30" s="46" t="s">
        <v>6</v>
      </c>
      <c r="H30" s="46">
        <v>2023.0</v>
      </c>
      <c r="I30" s="45">
        <v>8.433701872E9</v>
      </c>
      <c r="J30" s="46">
        <v>86930.0</v>
      </c>
      <c r="K30" s="56">
        <v>76000.0</v>
      </c>
      <c r="L30" s="46">
        <f t="shared" si="2"/>
        <v>10930</v>
      </c>
    </row>
    <row r="31" ht="15.75" customHeight="1">
      <c r="A31" s="43">
        <v>26.0</v>
      </c>
      <c r="B31" s="44"/>
      <c r="C31" s="55" t="s">
        <v>123</v>
      </c>
      <c r="D31" s="44" t="s">
        <v>65</v>
      </c>
      <c r="E31" s="44" t="s">
        <v>92</v>
      </c>
      <c r="F31" s="46" t="s">
        <v>102</v>
      </c>
      <c r="G31" s="46" t="s">
        <v>6</v>
      </c>
      <c r="H31" s="46">
        <v>2023.0</v>
      </c>
      <c r="I31" s="46">
        <v>9.689389961E9</v>
      </c>
      <c r="J31" s="46">
        <v>86930.0</v>
      </c>
      <c r="K31" s="56">
        <v>34483.0</v>
      </c>
      <c r="L31" s="46">
        <f t="shared" si="2"/>
        <v>52447</v>
      </c>
    </row>
    <row r="32" ht="15.75" customHeight="1">
      <c r="A32" s="43">
        <v>27.0</v>
      </c>
      <c r="B32" s="45"/>
      <c r="C32" s="46" t="s">
        <v>124</v>
      </c>
      <c r="D32" s="45" t="s">
        <v>69</v>
      </c>
      <c r="E32" s="45" t="s">
        <v>92</v>
      </c>
      <c r="F32" s="46" t="s">
        <v>102</v>
      </c>
      <c r="G32" s="46" t="s">
        <v>6</v>
      </c>
      <c r="H32" s="46">
        <v>2023.0</v>
      </c>
      <c r="I32" s="45">
        <v>9.930848222E9</v>
      </c>
      <c r="J32" s="46">
        <v>86930.0</v>
      </c>
      <c r="K32" s="56">
        <v>34483.0</v>
      </c>
      <c r="L32" s="46">
        <f t="shared" si="2"/>
        <v>52447</v>
      </c>
    </row>
    <row r="33" ht="15.75" customHeight="1">
      <c r="A33" s="43">
        <v>28.0</v>
      </c>
      <c r="B33" s="44"/>
      <c r="C33" s="55" t="s">
        <v>125</v>
      </c>
      <c r="D33" s="44" t="s">
        <v>65</v>
      </c>
      <c r="E33" s="44" t="s">
        <v>92</v>
      </c>
      <c r="F33" s="46" t="s">
        <v>67</v>
      </c>
      <c r="G33" s="46" t="s">
        <v>6</v>
      </c>
      <c r="H33" s="46">
        <v>2023.0</v>
      </c>
      <c r="I33" s="46">
        <v>8.355819259E9</v>
      </c>
      <c r="J33" s="46">
        <v>86930.0</v>
      </c>
      <c r="K33" s="56">
        <v>34483.0</v>
      </c>
      <c r="L33" s="46">
        <f t="shared" si="2"/>
        <v>52447</v>
      </c>
    </row>
    <row r="34" ht="15.75" customHeight="1">
      <c r="A34" s="43">
        <v>29.0</v>
      </c>
      <c r="B34" s="45"/>
      <c r="C34" s="46" t="s">
        <v>126</v>
      </c>
      <c r="D34" s="45" t="s">
        <v>65</v>
      </c>
      <c r="E34" s="45" t="s">
        <v>92</v>
      </c>
      <c r="F34" s="46" t="s">
        <v>67</v>
      </c>
      <c r="G34" s="46" t="s">
        <v>6</v>
      </c>
      <c r="H34" s="46">
        <v>2023.0</v>
      </c>
      <c r="I34" s="45">
        <v>9.54567329E9</v>
      </c>
      <c r="J34" s="46">
        <v>86930.0</v>
      </c>
      <c r="K34" s="56">
        <v>34483.0</v>
      </c>
      <c r="L34" s="46">
        <f t="shared" si="2"/>
        <v>52447</v>
      </c>
    </row>
    <row r="35" ht="15.75" customHeight="1">
      <c r="A35" s="43">
        <v>30.0</v>
      </c>
      <c r="B35" s="45"/>
      <c r="C35" s="46" t="s">
        <v>127</v>
      </c>
      <c r="D35" s="45" t="s">
        <v>69</v>
      </c>
      <c r="E35" s="45" t="s">
        <v>92</v>
      </c>
      <c r="F35" s="46" t="s">
        <v>67</v>
      </c>
      <c r="G35" s="46" t="s">
        <v>6</v>
      </c>
      <c r="H35" s="46">
        <v>2023.0</v>
      </c>
      <c r="I35" s="45">
        <v>9.172401119E9</v>
      </c>
      <c r="J35" s="46">
        <v>86930.0</v>
      </c>
      <c r="K35" s="56">
        <v>34483.0</v>
      </c>
      <c r="L35" s="46">
        <f t="shared" si="2"/>
        <v>52447</v>
      </c>
    </row>
    <row r="36" ht="15.75" customHeight="1">
      <c r="A36" s="43">
        <v>31.0</v>
      </c>
      <c r="B36" s="45"/>
      <c r="C36" s="46" t="s">
        <v>128</v>
      </c>
      <c r="D36" s="45" t="s">
        <v>69</v>
      </c>
      <c r="E36" s="45" t="s">
        <v>92</v>
      </c>
      <c r="F36" s="46" t="s">
        <v>67</v>
      </c>
      <c r="G36" s="46" t="s">
        <v>6</v>
      </c>
      <c r="H36" s="46">
        <v>2023.0</v>
      </c>
      <c r="I36" s="45">
        <v>7.028595167E9</v>
      </c>
      <c r="J36" s="46">
        <v>86930.0</v>
      </c>
      <c r="K36" s="56">
        <v>34483.0</v>
      </c>
      <c r="L36" s="46">
        <f t="shared" si="2"/>
        <v>52447</v>
      </c>
    </row>
    <row r="37" ht="15.75" customHeight="1">
      <c r="A37" s="43">
        <v>32.0</v>
      </c>
      <c r="B37" s="45"/>
      <c r="C37" s="46" t="s">
        <v>129</v>
      </c>
      <c r="D37" s="45" t="s">
        <v>65</v>
      </c>
      <c r="E37" s="45" t="s">
        <v>92</v>
      </c>
      <c r="F37" s="46" t="s">
        <v>67</v>
      </c>
      <c r="G37" s="46" t="s">
        <v>6</v>
      </c>
      <c r="H37" s="46">
        <v>2023.0</v>
      </c>
      <c r="I37" s="45">
        <v>9.27292875E9</v>
      </c>
      <c r="J37" s="46">
        <v>86930.0</v>
      </c>
      <c r="K37" s="56">
        <v>34483.0</v>
      </c>
      <c r="L37" s="46">
        <f t="shared" si="2"/>
        <v>52447</v>
      </c>
    </row>
    <row r="38" ht="15.75" customHeight="1">
      <c r="A38" s="43">
        <v>33.0</v>
      </c>
      <c r="B38" s="45"/>
      <c r="C38" s="46" t="s">
        <v>130</v>
      </c>
      <c r="D38" s="45" t="s">
        <v>65</v>
      </c>
      <c r="E38" s="45" t="s">
        <v>92</v>
      </c>
      <c r="F38" s="46" t="s">
        <v>67</v>
      </c>
      <c r="G38" s="46" t="s">
        <v>6</v>
      </c>
      <c r="H38" s="46">
        <v>2023.0</v>
      </c>
      <c r="I38" s="45">
        <v>9.356576171E9</v>
      </c>
      <c r="J38" s="46">
        <v>86930.0</v>
      </c>
      <c r="K38" s="56">
        <v>34483.0</v>
      </c>
      <c r="L38" s="46">
        <f t="shared" si="2"/>
        <v>52447</v>
      </c>
    </row>
    <row r="39" ht="15.75" customHeight="1">
      <c r="A39" s="43">
        <v>34.0</v>
      </c>
      <c r="B39" s="46"/>
      <c r="C39" s="60" t="s">
        <v>131</v>
      </c>
      <c r="D39" s="45" t="s">
        <v>65</v>
      </c>
      <c r="E39" s="45" t="s">
        <v>92</v>
      </c>
      <c r="F39" s="46" t="s">
        <v>67</v>
      </c>
      <c r="G39" s="46" t="s">
        <v>6</v>
      </c>
      <c r="H39" s="46">
        <v>2023.0</v>
      </c>
      <c r="I39" s="61">
        <v>9.405331858E9</v>
      </c>
      <c r="J39" s="46">
        <v>86930.0</v>
      </c>
      <c r="K39" s="56">
        <v>34483.0</v>
      </c>
      <c r="L39" s="46">
        <f t="shared" si="2"/>
        <v>52447</v>
      </c>
    </row>
    <row r="40" ht="15.75" customHeight="1">
      <c r="A40" s="43">
        <v>35.0</v>
      </c>
      <c r="B40" s="45"/>
      <c r="C40" s="55" t="s">
        <v>132</v>
      </c>
      <c r="D40" s="45" t="s">
        <v>65</v>
      </c>
      <c r="E40" s="45" t="s">
        <v>92</v>
      </c>
      <c r="F40" s="46" t="s">
        <v>93</v>
      </c>
      <c r="G40" s="46" t="s">
        <v>6</v>
      </c>
      <c r="H40" s="46">
        <v>2023.0</v>
      </c>
      <c r="I40" s="45">
        <v>9.604435055E9</v>
      </c>
      <c r="J40" s="46">
        <v>86930.0</v>
      </c>
      <c r="K40" s="56">
        <v>76000.0</v>
      </c>
      <c r="L40" s="46">
        <f t="shared" si="2"/>
        <v>10930</v>
      </c>
    </row>
    <row r="41" ht="15.75" customHeight="1">
      <c r="A41" s="43">
        <v>36.0</v>
      </c>
      <c r="B41" s="45"/>
      <c r="C41" s="46" t="s">
        <v>133</v>
      </c>
      <c r="D41" s="45" t="s">
        <v>69</v>
      </c>
      <c r="E41" s="45" t="s">
        <v>92</v>
      </c>
      <c r="F41" s="46" t="s">
        <v>67</v>
      </c>
      <c r="G41" s="46" t="s">
        <v>6</v>
      </c>
      <c r="H41" s="46">
        <v>2023.0</v>
      </c>
      <c r="I41" s="45">
        <v>9.73049781E9</v>
      </c>
      <c r="J41" s="46">
        <v>86930.0</v>
      </c>
      <c r="K41" s="56">
        <v>34483.0</v>
      </c>
      <c r="L41" s="46">
        <f t="shared" si="2"/>
        <v>52447</v>
      </c>
    </row>
    <row r="42" ht="15.75" customHeight="1">
      <c r="A42" s="43">
        <v>37.0</v>
      </c>
      <c r="B42" s="45"/>
      <c r="C42" s="46" t="s">
        <v>134</v>
      </c>
      <c r="D42" s="45" t="s">
        <v>69</v>
      </c>
      <c r="E42" s="45" t="s">
        <v>92</v>
      </c>
      <c r="F42" s="46" t="s">
        <v>67</v>
      </c>
      <c r="G42" s="46" t="s">
        <v>6</v>
      </c>
      <c r="H42" s="46">
        <v>2023.0</v>
      </c>
      <c r="I42" s="45">
        <v>9.767288714E9</v>
      </c>
      <c r="J42" s="46">
        <v>86930.0</v>
      </c>
      <c r="K42" s="56">
        <v>34483.0</v>
      </c>
      <c r="L42" s="46">
        <f t="shared" si="2"/>
        <v>52447</v>
      </c>
    </row>
    <row r="43" ht="15.75" customHeight="1">
      <c r="A43" s="43">
        <v>38.0</v>
      </c>
      <c r="B43" s="45"/>
      <c r="C43" s="55" t="s">
        <v>135</v>
      </c>
      <c r="D43" s="45" t="s">
        <v>65</v>
      </c>
      <c r="E43" s="45" t="s">
        <v>92</v>
      </c>
      <c r="F43" s="46" t="s">
        <v>67</v>
      </c>
      <c r="G43" s="46" t="s">
        <v>6</v>
      </c>
      <c r="H43" s="46">
        <v>2023.0</v>
      </c>
      <c r="I43" s="45">
        <v>7.666073985E9</v>
      </c>
      <c r="J43" s="46">
        <v>86930.0</v>
      </c>
      <c r="K43" s="56">
        <v>34483.0</v>
      </c>
      <c r="L43" s="46">
        <f t="shared" si="2"/>
        <v>52447</v>
      </c>
    </row>
    <row r="44" ht="15.75" customHeight="1">
      <c r="A44" s="43">
        <v>39.0</v>
      </c>
      <c r="B44" s="45"/>
      <c r="C44" s="55" t="s">
        <v>136</v>
      </c>
      <c r="D44" s="45" t="s">
        <v>69</v>
      </c>
      <c r="E44" s="45" t="s">
        <v>92</v>
      </c>
      <c r="F44" s="46" t="s">
        <v>70</v>
      </c>
      <c r="G44" s="46" t="s">
        <v>6</v>
      </c>
      <c r="H44" s="46">
        <v>2023.0</v>
      </c>
      <c r="I44" s="45">
        <v>8.975725137E9</v>
      </c>
      <c r="J44" s="46">
        <v>86930.0</v>
      </c>
      <c r="K44" s="56">
        <v>76000.0</v>
      </c>
      <c r="L44" s="46">
        <f t="shared" si="2"/>
        <v>10930</v>
      </c>
    </row>
    <row r="45" ht="15.75" customHeight="1">
      <c r="A45" s="43">
        <v>40.0</v>
      </c>
      <c r="B45" s="45"/>
      <c r="C45" s="46" t="s">
        <v>137</v>
      </c>
      <c r="D45" s="45" t="s">
        <v>69</v>
      </c>
      <c r="E45" s="45" t="s">
        <v>92</v>
      </c>
      <c r="F45" s="46" t="s">
        <v>67</v>
      </c>
      <c r="G45" s="46" t="s">
        <v>6</v>
      </c>
      <c r="H45" s="46">
        <v>2023.0</v>
      </c>
      <c r="I45" s="45">
        <v>8.007870081E9</v>
      </c>
      <c r="J45" s="46">
        <v>86930.0</v>
      </c>
      <c r="K45" s="56">
        <v>34483.0</v>
      </c>
      <c r="L45" s="46">
        <f t="shared" si="2"/>
        <v>52447</v>
      </c>
    </row>
    <row r="46" ht="15.75" customHeight="1">
      <c r="A46" s="43">
        <v>41.0</v>
      </c>
      <c r="B46" s="45"/>
      <c r="C46" s="46" t="s">
        <v>138</v>
      </c>
      <c r="D46" s="45" t="s">
        <v>65</v>
      </c>
      <c r="E46" s="45" t="s">
        <v>92</v>
      </c>
      <c r="F46" s="46" t="s">
        <v>67</v>
      </c>
      <c r="G46" s="46" t="s">
        <v>6</v>
      </c>
      <c r="H46" s="46">
        <v>2023.0</v>
      </c>
      <c r="I46" s="45">
        <v>8.010551632E9</v>
      </c>
      <c r="J46" s="46">
        <v>86930.0</v>
      </c>
      <c r="K46" s="56">
        <v>34483.0</v>
      </c>
      <c r="L46" s="46">
        <f t="shared" si="2"/>
        <v>52447</v>
      </c>
    </row>
    <row r="47" ht="15.75" customHeight="1">
      <c r="A47" s="43">
        <v>42.0</v>
      </c>
      <c r="B47" s="44"/>
      <c r="C47" s="55" t="s">
        <v>139</v>
      </c>
      <c r="D47" s="44" t="s">
        <v>65</v>
      </c>
      <c r="E47" s="44" t="s">
        <v>92</v>
      </c>
      <c r="F47" s="46" t="s">
        <v>107</v>
      </c>
      <c r="G47" s="46" t="s">
        <v>6</v>
      </c>
      <c r="H47" s="46">
        <v>2023.0</v>
      </c>
      <c r="I47" s="44"/>
      <c r="J47" s="46">
        <v>86930.0</v>
      </c>
      <c r="K47" s="56">
        <v>34483.0</v>
      </c>
      <c r="L47" s="46">
        <f t="shared" si="2"/>
        <v>52447</v>
      </c>
    </row>
    <row r="48" ht="15.75" customHeight="1">
      <c r="A48" s="43">
        <v>43.0</v>
      </c>
      <c r="B48" s="44"/>
      <c r="C48" s="55" t="s">
        <v>140</v>
      </c>
      <c r="D48" s="44" t="s">
        <v>65</v>
      </c>
      <c r="E48" s="44" t="s">
        <v>92</v>
      </c>
      <c r="F48" s="46" t="s">
        <v>102</v>
      </c>
      <c r="G48" s="46" t="s">
        <v>6</v>
      </c>
      <c r="H48" s="46">
        <v>2023.0</v>
      </c>
      <c r="I48" s="46">
        <v>9.960665075E9</v>
      </c>
      <c r="J48" s="46">
        <v>86930.0</v>
      </c>
      <c r="K48" s="56">
        <v>34483.0</v>
      </c>
      <c r="L48" s="46">
        <f t="shared" si="2"/>
        <v>52447</v>
      </c>
    </row>
    <row r="49" ht="15.75" customHeight="1">
      <c r="A49" s="43">
        <v>44.0</v>
      </c>
      <c r="B49" s="44"/>
      <c r="C49" s="55" t="s">
        <v>141</v>
      </c>
      <c r="D49" s="44" t="s">
        <v>69</v>
      </c>
      <c r="E49" s="44" t="s">
        <v>92</v>
      </c>
      <c r="F49" s="46" t="s">
        <v>67</v>
      </c>
      <c r="G49" s="46" t="s">
        <v>6</v>
      </c>
      <c r="H49" s="46">
        <v>2023.0</v>
      </c>
      <c r="I49" s="46">
        <v>9.321045741E9</v>
      </c>
      <c r="J49" s="46">
        <v>86930.0</v>
      </c>
      <c r="K49" s="56">
        <v>34483.0</v>
      </c>
      <c r="L49" s="46">
        <f t="shared" si="2"/>
        <v>52447</v>
      </c>
    </row>
    <row r="50" ht="15.75" customHeight="1">
      <c r="A50" s="43">
        <v>45.0</v>
      </c>
      <c r="B50" s="45"/>
      <c r="C50" s="46" t="s">
        <v>142</v>
      </c>
      <c r="D50" s="45" t="s">
        <v>65</v>
      </c>
      <c r="E50" s="45" t="s">
        <v>92</v>
      </c>
      <c r="F50" s="46" t="s">
        <v>67</v>
      </c>
      <c r="G50" s="46" t="s">
        <v>6</v>
      </c>
      <c r="H50" s="46">
        <v>2023.0</v>
      </c>
      <c r="I50" s="45">
        <v>9.579264462E9</v>
      </c>
      <c r="J50" s="46">
        <v>86930.0</v>
      </c>
      <c r="K50" s="56">
        <v>34483.0</v>
      </c>
      <c r="L50" s="46">
        <f t="shared" si="2"/>
        <v>52447</v>
      </c>
    </row>
    <row r="51" ht="15.75" customHeight="1">
      <c r="A51" s="43">
        <v>46.0</v>
      </c>
      <c r="B51" s="45"/>
      <c r="C51" s="46" t="s">
        <v>143</v>
      </c>
      <c r="D51" s="45" t="s">
        <v>65</v>
      </c>
      <c r="E51" s="45" t="s">
        <v>92</v>
      </c>
      <c r="F51" s="46" t="s">
        <v>67</v>
      </c>
      <c r="G51" s="46" t="s">
        <v>6</v>
      </c>
      <c r="H51" s="46">
        <v>2023.0</v>
      </c>
      <c r="I51" s="45">
        <v>8.999501986E9</v>
      </c>
      <c r="J51" s="46">
        <v>86930.0</v>
      </c>
      <c r="K51" s="56">
        <v>34483.0</v>
      </c>
      <c r="L51" s="46">
        <f t="shared" si="2"/>
        <v>52447</v>
      </c>
    </row>
    <row r="52" ht="15.75" customHeight="1">
      <c r="A52" s="43">
        <v>47.0</v>
      </c>
      <c r="B52" s="44"/>
      <c r="C52" s="55" t="s">
        <v>144</v>
      </c>
      <c r="D52" s="44" t="s">
        <v>69</v>
      </c>
      <c r="E52" s="44" t="s">
        <v>92</v>
      </c>
      <c r="F52" s="46" t="s">
        <v>67</v>
      </c>
      <c r="G52" s="46" t="s">
        <v>6</v>
      </c>
      <c r="H52" s="46">
        <v>2023.0</v>
      </c>
      <c r="I52" s="46">
        <v>9.922623459E9</v>
      </c>
      <c r="J52" s="46">
        <v>86930.0</v>
      </c>
      <c r="K52" s="56">
        <v>34483.0</v>
      </c>
      <c r="L52" s="46">
        <f t="shared" si="2"/>
        <v>52447</v>
      </c>
    </row>
    <row r="53" ht="15.75" customHeight="1">
      <c r="A53" s="43">
        <v>48.0</v>
      </c>
      <c r="B53" s="45"/>
      <c r="C53" s="46" t="s">
        <v>145</v>
      </c>
      <c r="D53" s="45" t="s">
        <v>69</v>
      </c>
      <c r="E53" s="45" t="s">
        <v>92</v>
      </c>
      <c r="F53" s="46" t="s">
        <v>67</v>
      </c>
      <c r="G53" s="46" t="s">
        <v>6</v>
      </c>
      <c r="H53" s="46">
        <v>2023.0</v>
      </c>
      <c r="I53" s="45">
        <v>9.604539935E9</v>
      </c>
      <c r="J53" s="46">
        <v>86930.0</v>
      </c>
      <c r="K53" s="56">
        <v>34483.0</v>
      </c>
      <c r="L53" s="46">
        <f t="shared" si="2"/>
        <v>52447</v>
      </c>
    </row>
    <row r="54" ht="15.75" customHeight="1">
      <c r="A54" s="43">
        <v>49.0</v>
      </c>
      <c r="B54" s="45"/>
      <c r="C54" s="46" t="s">
        <v>146</v>
      </c>
      <c r="D54" s="45" t="s">
        <v>65</v>
      </c>
      <c r="E54" s="45" t="s">
        <v>92</v>
      </c>
      <c r="F54" s="46" t="s">
        <v>67</v>
      </c>
      <c r="G54" s="46" t="s">
        <v>6</v>
      </c>
      <c r="H54" s="46">
        <v>2023.0</v>
      </c>
      <c r="I54" s="45">
        <v>9.130218825E9</v>
      </c>
      <c r="J54" s="46">
        <v>86930.0</v>
      </c>
      <c r="K54" s="56">
        <v>34483.0</v>
      </c>
      <c r="L54" s="46">
        <f t="shared" si="2"/>
        <v>52447</v>
      </c>
    </row>
    <row r="55" ht="15.75" customHeight="1">
      <c r="A55" s="43">
        <v>50.0</v>
      </c>
      <c r="B55" s="45"/>
      <c r="C55" s="55" t="s">
        <v>147</v>
      </c>
      <c r="D55" s="45" t="s">
        <v>65</v>
      </c>
      <c r="E55" s="45" t="s">
        <v>92</v>
      </c>
      <c r="F55" s="46" t="s">
        <v>107</v>
      </c>
      <c r="G55" s="46" t="s">
        <v>6</v>
      </c>
      <c r="H55" s="46">
        <v>2023.0</v>
      </c>
      <c r="I55" s="45">
        <v>9.373527808E9</v>
      </c>
      <c r="J55" s="46">
        <v>86930.0</v>
      </c>
      <c r="K55" s="56">
        <v>0.0</v>
      </c>
      <c r="L55" s="46">
        <f t="shared" si="2"/>
        <v>86930</v>
      </c>
    </row>
    <row r="56" ht="15.75" customHeight="1">
      <c r="A56" s="43">
        <v>51.0</v>
      </c>
      <c r="B56" s="44"/>
      <c r="C56" s="55" t="s">
        <v>148</v>
      </c>
      <c r="D56" s="44" t="s">
        <v>65</v>
      </c>
      <c r="E56" s="44" t="s">
        <v>92</v>
      </c>
      <c r="F56" s="46" t="s">
        <v>107</v>
      </c>
      <c r="G56" s="46" t="s">
        <v>6</v>
      </c>
      <c r="H56" s="46">
        <v>2023.0</v>
      </c>
      <c r="I56" s="44"/>
      <c r="J56" s="46">
        <v>86930.0</v>
      </c>
      <c r="K56" s="56">
        <v>0.0</v>
      </c>
      <c r="L56" s="46">
        <f t="shared" si="2"/>
        <v>86930</v>
      </c>
    </row>
    <row r="57" ht="15.75" customHeight="1">
      <c r="A57" s="63"/>
      <c r="B57" s="63"/>
      <c r="C57" s="63"/>
      <c r="D57" s="63"/>
      <c r="E57" s="63"/>
      <c r="F57" s="63"/>
      <c r="G57" s="63"/>
      <c r="H57" s="63"/>
      <c r="I57" s="63" t="s">
        <v>11</v>
      </c>
      <c r="J57" s="63">
        <f t="shared" ref="J57:L57" si="3">SUM(J6:J56)</f>
        <v>4295498</v>
      </c>
      <c r="K57" s="63">
        <f t="shared" si="3"/>
        <v>2132973</v>
      </c>
      <c r="L57" s="63">
        <f t="shared" si="3"/>
        <v>2162525</v>
      </c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</row>
    <row r="58" ht="15.75" customHeight="1">
      <c r="A58" s="65"/>
      <c r="K58" s="65"/>
    </row>
    <row r="59" ht="15.75" customHeight="1">
      <c r="A59" s="65"/>
      <c r="K59" s="65"/>
    </row>
    <row r="60" ht="15.75" customHeight="1">
      <c r="A60" s="65"/>
      <c r="K60" s="65"/>
    </row>
    <row r="61" ht="15.75" customHeight="1">
      <c r="A61" s="65"/>
      <c r="K61" s="65"/>
    </row>
    <row r="62" ht="15.75" customHeight="1">
      <c r="A62" s="65"/>
      <c r="K62" s="65"/>
    </row>
    <row r="63" ht="15.75" customHeight="1">
      <c r="A63" s="65"/>
      <c r="K63" s="65"/>
    </row>
    <row r="64" ht="15.75" customHeight="1">
      <c r="A64" s="65"/>
      <c r="K64" s="65"/>
    </row>
    <row r="65" ht="15.75" customHeight="1">
      <c r="A65" s="65"/>
      <c r="K65" s="65"/>
    </row>
    <row r="66" ht="15.75" customHeight="1">
      <c r="A66" s="65"/>
      <c r="K66" s="65"/>
    </row>
    <row r="67" ht="15.75" customHeight="1">
      <c r="A67" s="65"/>
      <c r="K67" s="65"/>
    </row>
    <row r="68" ht="15.75" customHeight="1">
      <c r="A68" s="65"/>
      <c r="K68" s="65"/>
    </row>
    <row r="69" ht="15.75" customHeight="1">
      <c r="A69" s="65"/>
      <c r="K69" s="65"/>
    </row>
    <row r="70" ht="15.75" customHeight="1">
      <c r="A70" s="65"/>
      <c r="K70" s="65"/>
    </row>
    <row r="71" ht="15.75" customHeight="1">
      <c r="A71" s="65"/>
      <c r="K71" s="65"/>
    </row>
    <row r="72" ht="15.75" customHeight="1">
      <c r="A72" s="65"/>
      <c r="K72" s="65"/>
    </row>
    <row r="73" ht="15.75" customHeight="1">
      <c r="A73" s="65"/>
      <c r="K73" s="65"/>
    </row>
    <row r="74" ht="15.75" customHeight="1">
      <c r="A74" s="65"/>
      <c r="K74" s="65"/>
    </row>
    <row r="75" ht="15.75" customHeight="1">
      <c r="A75" s="65"/>
      <c r="K75" s="65"/>
    </row>
    <row r="76" ht="15.75" customHeight="1">
      <c r="A76" s="65"/>
      <c r="K76" s="65"/>
    </row>
    <row r="77" ht="15.75" customHeight="1">
      <c r="A77" s="65"/>
      <c r="K77" s="65"/>
    </row>
    <row r="78" ht="15.75" customHeight="1">
      <c r="A78" s="65"/>
      <c r="K78" s="65"/>
    </row>
    <row r="79" ht="15.75" customHeight="1">
      <c r="A79" s="65"/>
      <c r="K79" s="65"/>
    </row>
    <row r="80" ht="15.75" customHeight="1">
      <c r="A80" s="65"/>
      <c r="K80" s="65"/>
    </row>
    <row r="81" ht="15.75" customHeight="1">
      <c r="A81" s="65"/>
      <c r="K81" s="65"/>
    </row>
    <row r="82" ht="15.75" customHeight="1">
      <c r="A82" s="65"/>
      <c r="K82" s="65"/>
    </row>
    <row r="83" ht="15.75" customHeight="1">
      <c r="A83" s="65"/>
      <c r="K83" s="65"/>
    </row>
    <row r="84" ht="15.75" customHeight="1">
      <c r="A84" s="65"/>
      <c r="K84" s="65"/>
    </row>
    <row r="85" ht="15.75" customHeight="1">
      <c r="A85" s="65"/>
      <c r="K85" s="65"/>
    </row>
    <row r="86" ht="15.75" customHeight="1">
      <c r="A86" s="65"/>
      <c r="K86" s="65"/>
    </row>
    <row r="87" ht="15.75" customHeight="1">
      <c r="A87" s="65"/>
      <c r="K87" s="65"/>
    </row>
    <row r="88" ht="15.75" customHeight="1">
      <c r="A88" s="65"/>
      <c r="K88" s="65"/>
    </row>
    <row r="89" ht="15.75" customHeight="1">
      <c r="A89" s="65"/>
      <c r="K89" s="65"/>
    </row>
    <row r="90" ht="15.75" customHeight="1">
      <c r="A90" s="65"/>
      <c r="K90" s="65"/>
    </row>
    <row r="91" ht="15.75" customHeight="1">
      <c r="A91" s="65"/>
      <c r="K91" s="65"/>
    </row>
    <row r="92" ht="15.75" customHeight="1">
      <c r="A92" s="65"/>
      <c r="K92" s="65"/>
    </row>
    <row r="93" ht="15.75" customHeight="1">
      <c r="A93" s="65"/>
      <c r="K93" s="65"/>
    </row>
    <row r="94" ht="15.75" customHeight="1">
      <c r="A94" s="65"/>
      <c r="K94" s="65"/>
    </row>
    <row r="95" ht="15.75" customHeight="1">
      <c r="A95" s="65"/>
      <c r="K95" s="65"/>
    </row>
    <row r="96" ht="15.75" customHeight="1">
      <c r="A96" s="65"/>
      <c r="K96" s="65"/>
    </row>
    <row r="97" ht="15.75" customHeight="1">
      <c r="A97" s="65"/>
      <c r="K97" s="65"/>
    </row>
    <row r="98" ht="15.75" customHeight="1">
      <c r="A98" s="65"/>
      <c r="K98" s="65"/>
    </row>
    <row r="99" ht="15.75" customHeight="1">
      <c r="A99" s="65"/>
      <c r="K99" s="65"/>
    </row>
    <row r="100" ht="15.75" customHeight="1">
      <c r="A100" s="65"/>
      <c r="K100" s="65"/>
    </row>
    <row r="101" ht="15.75" customHeight="1">
      <c r="A101" s="65"/>
      <c r="K101" s="65"/>
    </row>
    <row r="102" ht="15.75" customHeight="1">
      <c r="A102" s="65"/>
      <c r="K102" s="65"/>
    </row>
    <row r="103" ht="15.75" customHeight="1">
      <c r="A103" s="65"/>
      <c r="K103" s="65"/>
    </row>
    <row r="104" ht="15.75" customHeight="1">
      <c r="A104" s="65"/>
      <c r="K104" s="65"/>
    </row>
    <row r="105" ht="15.75" customHeight="1">
      <c r="A105" s="65"/>
      <c r="K105" s="65"/>
    </row>
    <row r="106" ht="15.75" customHeight="1">
      <c r="A106" s="65"/>
      <c r="K106" s="65"/>
    </row>
    <row r="107" ht="15.75" customHeight="1">
      <c r="A107" s="65"/>
      <c r="K107" s="65"/>
    </row>
    <row r="108" ht="15.75" customHeight="1">
      <c r="A108" s="65"/>
      <c r="K108" s="65"/>
    </row>
    <row r="109" ht="15.75" customHeight="1">
      <c r="A109" s="65"/>
      <c r="K109" s="65"/>
    </row>
    <row r="110" ht="15.75" customHeight="1">
      <c r="A110" s="65"/>
      <c r="K110" s="65"/>
    </row>
    <row r="111" ht="15.75" customHeight="1">
      <c r="A111" s="65"/>
      <c r="K111" s="65"/>
    </row>
    <row r="112" ht="15.75" customHeight="1">
      <c r="A112" s="65"/>
      <c r="K112" s="65"/>
    </row>
    <row r="113" ht="15.75" customHeight="1">
      <c r="A113" s="65"/>
      <c r="K113" s="65"/>
    </row>
    <row r="114" ht="15.75" customHeight="1">
      <c r="A114" s="65"/>
      <c r="K114" s="65"/>
    </row>
    <row r="115" ht="15.75" customHeight="1">
      <c r="A115" s="65"/>
      <c r="K115" s="65"/>
    </row>
    <row r="116" ht="15.75" customHeight="1">
      <c r="A116" s="65"/>
      <c r="K116" s="65"/>
    </row>
    <row r="117" ht="15.75" customHeight="1">
      <c r="A117" s="65"/>
      <c r="K117" s="65"/>
    </row>
    <row r="118" ht="15.75" customHeight="1">
      <c r="A118" s="65"/>
      <c r="K118" s="65"/>
    </row>
    <row r="119" ht="15.75" customHeight="1">
      <c r="A119" s="65"/>
      <c r="K119" s="65"/>
    </row>
    <row r="120" ht="15.75" customHeight="1">
      <c r="A120" s="65"/>
      <c r="K120" s="65"/>
    </row>
    <row r="121" ht="15.75" customHeight="1">
      <c r="A121" s="65"/>
      <c r="K121" s="65"/>
    </row>
    <row r="122" ht="15.75" customHeight="1">
      <c r="A122" s="65"/>
      <c r="K122" s="65"/>
    </row>
    <row r="123" ht="15.75" customHeight="1">
      <c r="A123" s="65"/>
      <c r="K123" s="65"/>
    </row>
    <row r="124" ht="15.75" customHeight="1">
      <c r="A124" s="65"/>
      <c r="K124" s="65"/>
    </row>
    <row r="125" ht="15.75" customHeight="1">
      <c r="A125" s="65"/>
      <c r="K125" s="65"/>
    </row>
    <row r="126" ht="15.75" customHeight="1">
      <c r="A126" s="65"/>
      <c r="K126" s="65"/>
    </row>
    <row r="127" ht="15.75" customHeight="1">
      <c r="A127" s="65"/>
      <c r="K127" s="65"/>
    </row>
    <row r="128" ht="15.75" customHeight="1">
      <c r="A128" s="65"/>
      <c r="K128" s="65"/>
    </row>
    <row r="129" ht="15.75" customHeight="1">
      <c r="A129" s="65"/>
      <c r="K129" s="65"/>
    </row>
    <row r="130" ht="15.75" customHeight="1">
      <c r="A130" s="65"/>
      <c r="K130" s="65"/>
    </row>
    <row r="131" ht="15.75" customHeight="1">
      <c r="A131" s="65"/>
      <c r="K131" s="65"/>
    </row>
    <row r="132" ht="15.75" customHeight="1">
      <c r="A132" s="65"/>
      <c r="K132" s="65"/>
    </row>
    <row r="133" ht="15.75" customHeight="1">
      <c r="A133" s="65"/>
      <c r="K133" s="65"/>
    </row>
    <row r="134" ht="15.75" customHeight="1">
      <c r="A134" s="65"/>
      <c r="K134" s="65"/>
    </row>
    <row r="135" ht="15.75" customHeight="1">
      <c r="A135" s="65"/>
      <c r="K135" s="65"/>
    </row>
    <row r="136" ht="15.75" customHeight="1">
      <c r="A136" s="65"/>
      <c r="K136" s="65"/>
    </row>
    <row r="137" ht="15.75" customHeight="1">
      <c r="A137" s="65"/>
      <c r="K137" s="65"/>
    </row>
    <row r="138" ht="15.75" customHeight="1">
      <c r="A138" s="65"/>
      <c r="K138" s="65"/>
    </row>
    <row r="139" ht="15.75" customHeight="1">
      <c r="A139" s="65"/>
      <c r="K139" s="65"/>
    </row>
    <row r="140" ht="15.75" customHeight="1">
      <c r="A140" s="65"/>
      <c r="K140" s="65"/>
    </row>
    <row r="141" ht="15.75" customHeight="1">
      <c r="A141" s="65"/>
      <c r="K141" s="65"/>
    </row>
    <row r="142" ht="15.75" customHeight="1">
      <c r="A142" s="65"/>
      <c r="K142" s="65"/>
    </row>
    <row r="143" ht="15.75" customHeight="1">
      <c r="A143" s="65"/>
      <c r="K143" s="65"/>
    </row>
    <row r="144" ht="15.75" customHeight="1">
      <c r="A144" s="65"/>
      <c r="K144" s="65"/>
    </row>
    <row r="145" ht="15.75" customHeight="1">
      <c r="A145" s="65"/>
      <c r="K145" s="65"/>
    </row>
    <row r="146" ht="15.75" customHeight="1">
      <c r="A146" s="65"/>
      <c r="K146" s="65"/>
    </row>
    <row r="147" ht="15.75" customHeight="1">
      <c r="A147" s="65"/>
      <c r="K147" s="65"/>
    </row>
    <row r="148" ht="15.75" customHeight="1">
      <c r="A148" s="65"/>
      <c r="K148" s="65"/>
    </row>
    <row r="149" ht="15.75" customHeight="1">
      <c r="A149" s="65"/>
      <c r="K149" s="65"/>
    </row>
    <row r="150" ht="15.75" customHeight="1">
      <c r="A150" s="65"/>
      <c r="K150" s="65"/>
    </row>
    <row r="151" ht="15.75" customHeight="1">
      <c r="A151" s="65"/>
      <c r="K151" s="65"/>
    </row>
    <row r="152" ht="15.75" customHeight="1">
      <c r="A152" s="65"/>
      <c r="K152" s="65"/>
    </row>
    <row r="153" ht="15.75" customHeight="1">
      <c r="A153" s="65"/>
      <c r="K153" s="65"/>
    </row>
    <row r="154" ht="15.75" customHeight="1">
      <c r="A154" s="65"/>
      <c r="K154" s="65"/>
    </row>
    <row r="155" ht="15.75" customHeight="1">
      <c r="A155" s="65"/>
      <c r="K155" s="65"/>
    </row>
    <row r="156" ht="15.75" customHeight="1">
      <c r="A156" s="65"/>
      <c r="K156" s="65"/>
    </row>
    <row r="157" ht="15.75" customHeight="1">
      <c r="A157" s="65"/>
      <c r="K157" s="65"/>
    </row>
    <row r="158" ht="15.75" customHeight="1">
      <c r="A158" s="65"/>
      <c r="K158" s="65"/>
    </row>
    <row r="159" ht="15.75" customHeight="1">
      <c r="A159" s="65"/>
      <c r="K159" s="65"/>
    </row>
    <row r="160" ht="15.75" customHeight="1">
      <c r="A160" s="65"/>
      <c r="K160" s="65"/>
    </row>
    <row r="161" ht="15.75" customHeight="1">
      <c r="A161" s="65"/>
      <c r="K161" s="65"/>
    </row>
    <row r="162" ht="15.75" customHeight="1">
      <c r="A162" s="65"/>
      <c r="K162" s="65"/>
    </row>
    <row r="163" ht="15.75" customHeight="1">
      <c r="A163" s="65"/>
      <c r="K163" s="65"/>
    </row>
    <row r="164" ht="15.75" customHeight="1">
      <c r="A164" s="65"/>
      <c r="K164" s="65"/>
    </row>
    <row r="165" ht="15.75" customHeight="1">
      <c r="A165" s="65"/>
      <c r="K165" s="65"/>
    </row>
    <row r="166" ht="15.75" customHeight="1">
      <c r="A166" s="65"/>
      <c r="K166" s="65"/>
    </row>
    <row r="167" ht="15.75" customHeight="1">
      <c r="A167" s="65"/>
      <c r="K167" s="65"/>
    </row>
    <row r="168" ht="15.75" customHeight="1">
      <c r="A168" s="65"/>
      <c r="K168" s="65"/>
    </row>
    <row r="169" ht="15.75" customHeight="1">
      <c r="A169" s="65"/>
      <c r="K169" s="65"/>
    </row>
    <row r="170" ht="15.75" customHeight="1">
      <c r="A170" s="65"/>
      <c r="K170" s="65"/>
    </row>
    <row r="171" ht="15.75" customHeight="1">
      <c r="A171" s="65"/>
      <c r="K171" s="65"/>
    </row>
    <row r="172" ht="15.75" customHeight="1">
      <c r="A172" s="65"/>
      <c r="K172" s="65"/>
    </row>
    <row r="173" ht="15.75" customHeight="1">
      <c r="A173" s="65"/>
      <c r="K173" s="65"/>
    </row>
    <row r="174" ht="15.75" customHeight="1">
      <c r="A174" s="65"/>
      <c r="K174" s="65"/>
    </row>
    <row r="175" ht="15.75" customHeight="1">
      <c r="A175" s="65"/>
      <c r="K175" s="65"/>
    </row>
    <row r="176" ht="15.75" customHeight="1">
      <c r="A176" s="65"/>
      <c r="K176" s="65"/>
    </row>
    <row r="177" ht="15.75" customHeight="1">
      <c r="A177" s="65"/>
      <c r="K177" s="65"/>
    </row>
    <row r="178" ht="15.75" customHeight="1">
      <c r="A178" s="65"/>
      <c r="K178" s="65"/>
    </row>
    <row r="179" ht="15.75" customHeight="1">
      <c r="A179" s="65"/>
      <c r="K179" s="65"/>
    </row>
    <row r="180" ht="15.75" customHeight="1">
      <c r="A180" s="65"/>
      <c r="K180" s="65"/>
    </row>
    <row r="181" ht="15.75" customHeight="1">
      <c r="A181" s="65"/>
      <c r="K181" s="65"/>
    </row>
    <row r="182" ht="15.75" customHeight="1">
      <c r="A182" s="65"/>
      <c r="K182" s="65"/>
    </row>
    <row r="183" ht="15.75" customHeight="1">
      <c r="A183" s="65"/>
      <c r="K183" s="65"/>
    </row>
    <row r="184" ht="15.75" customHeight="1">
      <c r="A184" s="65"/>
      <c r="K184" s="65"/>
    </row>
    <row r="185" ht="15.75" customHeight="1">
      <c r="A185" s="65"/>
      <c r="K185" s="65"/>
    </row>
    <row r="186" ht="15.75" customHeight="1">
      <c r="A186" s="65"/>
      <c r="K186" s="65"/>
    </row>
    <row r="187" ht="15.75" customHeight="1">
      <c r="A187" s="65"/>
      <c r="K187" s="65"/>
    </row>
    <row r="188" ht="15.75" customHeight="1">
      <c r="A188" s="65"/>
      <c r="K188" s="65"/>
    </row>
    <row r="189" ht="15.75" customHeight="1">
      <c r="A189" s="65"/>
      <c r="K189" s="65"/>
    </row>
    <row r="190" ht="15.75" customHeight="1">
      <c r="A190" s="65"/>
      <c r="K190" s="65"/>
    </row>
    <row r="191" ht="15.75" customHeight="1">
      <c r="A191" s="65"/>
      <c r="K191" s="65"/>
    </row>
    <row r="192" ht="15.75" customHeight="1">
      <c r="A192" s="65"/>
      <c r="K192" s="65"/>
    </row>
    <row r="193" ht="15.75" customHeight="1">
      <c r="A193" s="65"/>
      <c r="K193" s="65"/>
    </row>
    <row r="194" ht="15.75" customHeight="1">
      <c r="A194" s="65"/>
      <c r="K194" s="65"/>
    </row>
    <row r="195" ht="15.75" customHeight="1">
      <c r="A195" s="65"/>
      <c r="K195" s="65"/>
    </row>
    <row r="196" ht="15.75" customHeight="1">
      <c r="A196" s="65"/>
      <c r="K196" s="65"/>
    </row>
    <row r="197" ht="15.75" customHeight="1">
      <c r="A197" s="65"/>
      <c r="K197" s="65"/>
    </row>
    <row r="198" ht="15.75" customHeight="1">
      <c r="A198" s="65"/>
      <c r="K198" s="65"/>
    </row>
    <row r="199" ht="15.75" customHeight="1">
      <c r="A199" s="65"/>
      <c r="K199" s="65"/>
    </row>
    <row r="200" ht="15.75" customHeight="1">
      <c r="A200" s="65"/>
      <c r="K200" s="65"/>
    </row>
    <row r="201" ht="15.75" customHeight="1">
      <c r="A201" s="65"/>
      <c r="K201" s="65"/>
    </row>
    <row r="202" ht="15.75" customHeight="1">
      <c r="A202" s="65"/>
      <c r="K202" s="65"/>
    </row>
    <row r="203" ht="15.75" customHeight="1">
      <c r="A203" s="65"/>
      <c r="K203" s="65"/>
    </row>
    <row r="204" ht="15.75" customHeight="1">
      <c r="A204" s="65"/>
      <c r="K204" s="65"/>
    </row>
    <row r="205" ht="15.75" customHeight="1">
      <c r="A205" s="65"/>
      <c r="K205" s="65"/>
    </row>
    <row r="206" ht="15.75" customHeight="1">
      <c r="A206" s="65"/>
      <c r="K206" s="65"/>
    </row>
    <row r="207" ht="15.75" customHeight="1">
      <c r="A207" s="65"/>
      <c r="K207" s="65"/>
    </row>
    <row r="208" ht="15.75" customHeight="1">
      <c r="A208" s="65"/>
      <c r="K208" s="65"/>
    </row>
    <row r="209" ht="15.75" customHeight="1">
      <c r="A209" s="65"/>
      <c r="K209" s="65"/>
    </row>
    <row r="210" ht="15.75" customHeight="1">
      <c r="A210" s="65"/>
      <c r="K210" s="65"/>
    </row>
    <row r="211" ht="15.75" customHeight="1">
      <c r="A211" s="65"/>
      <c r="K211" s="65"/>
    </row>
    <row r="212" ht="15.75" customHeight="1">
      <c r="A212" s="65"/>
      <c r="K212" s="65"/>
    </row>
    <row r="213" ht="15.75" customHeight="1">
      <c r="A213" s="65"/>
      <c r="K213" s="65"/>
    </row>
    <row r="214" ht="15.75" customHeight="1">
      <c r="A214" s="65"/>
      <c r="K214" s="65"/>
    </row>
    <row r="215" ht="15.75" customHeight="1">
      <c r="A215" s="65"/>
      <c r="K215" s="65"/>
    </row>
    <row r="216" ht="15.75" customHeight="1">
      <c r="A216" s="65"/>
      <c r="K216" s="65"/>
    </row>
    <row r="217" ht="15.75" customHeight="1">
      <c r="A217" s="65"/>
      <c r="K217" s="65"/>
    </row>
    <row r="218" ht="15.75" customHeight="1">
      <c r="A218" s="65"/>
      <c r="K218" s="65"/>
    </row>
    <row r="219" ht="15.75" customHeight="1">
      <c r="A219" s="65"/>
      <c r="K219" s="65"/>
    </row>
    <row r="220" ht="15.75" customHeight="1">
      <c r="A220" s="65"/>
      <c r="K220" s="65"/>
    </row>
    <row r="221" ht="15.75" customHeight="1">
      <c r="A221" s="65"/>
      <c r="K221" s="65"/>
    </row>
    <row r="222" ht="15.75" customHeight="1">
      <c r="A222" s="65"/>
      <c r="K222" s="65"/>
    </row>
    <row r="223" ht="15.75" customHeight="1">
      <c r="A223" s="65"/>
      <c r="K223" s="65"/>
    </row>
    <row r="224" ht="15.75" customHeight="1">
      <c r="A224" s="65"/>
      <c r="K224" s="65"/>
    </row>
    <row r="225" ht="15.75" customHeight="1">
      <c r="A225" s="65"/>
      <c r="K225" s="65"/>
    </row>
    <row r="226" ht="15.75" customHeight="1">
      <c r="A226" s="65"/>
      <c r="K226" s="65"/>
    </row>
    <row r="227" ht="15.75" customHeight="1">
      <c r="A227" s="65"/>
      <c r="K227" s="65"/>
    </row>
    <row r="228" ht="15.75" customHeight="1">
      <c r="A228" s="65"/>
      <c r="K228" s="65"/>
    </row>
    <row r="229" ht="15.75" customHeight="1">
      <c r="A229" s="65"/>
      <c r="K229" s="65"/>
    </row>
    <row r="230" ht="15.75" customHeight="1">
      <c r="A230" s="65"/>
      <c r="K230" s="65"/>
    </row>
    <row r="231" ht="15.75" customHeight="1">
      <c r="A231" s="65"/>
      <c r="K231" s="65"/>
    </row>
    <row r="232" ht="15.75" customHeight="1">
      <c r="A232" s="65"/>
      <c r="K232" s="65"/>
    </row>
    <row r="233" ht="15.75" customHeight="1">
      <c r="A233" s="65"/>
      <c r="K233" s="65"/>
    </row>
    <row r="234" ht="15.75" customHeight="1">
      <c r="A234" s="65"/>
      <c r="K234" s="65"/>
    </row>
    <row r="235" ht="15.75" customHeight="1">
      <c r="A235" s="65"/>
      <c r="K235" s="65"/>
    </row>
    <row r="236" ht="15.75" customHeight="1">
      <c r="A236" s="65"/>
      <c r="K236" s="65"/>
    </row>
    <row r="237" ht="15.75" customHeight="1">
      <c r="A237" s="65"/>
      <c r="K237" s="65"/>
    </row>
    <row r="238" ht="15.75" customHeight="1">
      <c r="A238" s="65"/>
      <c r="K238" s="65"/>
    </row>
    <row r="239" ht="15.75" customHeight="1">
      <c r="A239" s="65"/>
      <c r="K239" s="65"/>
    </row>
    <row r="240" ht="15.75" customHeight="1">
      <c r="A240" s="65"/>
      <c r="K240" s="65"/>
    </row>
    <row r="241" ht="15.75" customHeight="1">
      <c r="A241" s="65"/>
      <c r="K241" s="65"/>
    </row>
    <row r="242" ht="15.75" customHeight="1">
      <c r="A242" s="65"/>
      <c r="K242" s="65"/>
    </row>
    <row r="243" ht="15.75" customHeight="1">
      <c r="A243" s="65"/>
      <c r="K243" s="65"/>
    </row>
    <row r="244" ht="15.75" customHeight="1">
      <c r="A244" s="65"/>
      <c r="K244" s="65"/>
    </row>
    <row r="245" ht="15.75" customHeight="1">
      <c r="A245" s="65"/>
      <c r="K245" s="65"/>
    </row>
    <row r="246" ht="15.75" customHeight="1">
      <c r="A246" s="65"/>
      <c r="K246" s="65"/>
    </row>
    <row r="247" ht="15.75" customHeight="1">
      <c r="A247" s="65"/>
      <c r="K247" s="65"/>
    </row>
    <row r="248" ht="15.75" customHeight="1">
      <c r="A248" s="65"/>
      <c r="K248" s="65"/>
    </row>
    <row r="249" ht="15.75" customHeight="1">
      <c r="A249" s="65"/>
      <c r="K249" s="65"/>
    </row>
    <row r="250" ht="15.75" customHeight="1">
      <c r="A250" s="65"/>
      <c r="K250" s="65"/>
    </row>
    <row r="251" ht="15.75" customHeight="1">
      <c r="A251" s="65"/>
      <c r="K251" s="65"/>
    </row>
    <row r="252" ht="15.75" customHeight="1">
      <c r="A252" s="65"/>
      <c r="K252" s="65"/>
    </row>
    <row r="253" ht="15.75" customHeight="1">
      <c r="A253" s="65"/>
      <c r="K253" s="65"/>
    </row>
    <row r="254" ht="15.75" customHeight="1">
      <c r="A254" s="65"/>
      <c r="K254" s="65"/>
    </row>
    <row r="255" ht="15.75" customHeight="1">
      <c r="A255" s="65"/>
      <c r="K255" s="65"/>
    </row>
    <row r="256" ht="15.75" customHeight="1">
      <c r="A256" s="65"/>
      <c r="K256" s="65"/>
    </row>
    <row r="257" ht="15.75" customHeight="1">
      <c r="A257" s="65"/>
      <c r="K257" s="65"/>
    </row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L1"/>
    <mergeCell ref="A2:L2"/>
    <mergeCell ref="A3:L3"/>
    <mergeCell ref="A4:L4"/>
    <mergeCell ref="G5:H5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34.43"/>
    <col customWidth="1" min="4" max="4" width="8.71"/>
    <col customWidth="1" min="5" max="5" width="10.57"/>
    <col customWidth="1" min="6" max="7" width="12.14"/>
    <col customWidth="1" min="8" max="8" width="10.29"/>
    <col customWidth="1" min="9" max="9" width="14.71"/>
    <col customWidth="1" min="10" max="10" width="16.71"/>
    <col customWidth="1" min="11" max="11" width="11.29"/>
    <col customWidth="1" min="12" max="12" width="12.86"/>
    <col customWidth="1" min="13" max="24" width="8.71"/>
  </cols>
  <sheetData>
    <row r="1">
      <c r="A1" s="66" t="s">
        <v>49</v>
      </c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36"/>
    </row>
    <row r="2">
      <c r="A2" s="68" t="s">
        <v>50</v>
      </c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36"/>
    </row>
    <row r="3">
      <c r="A3" s="68" t="s">
        <v>51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36"/>
    </row>
    <row r="4">
      <c r="A4" s="66" t="s">
        <v>149</v>
      </c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36"/>
    </row>
    <row r="5" ht="33.0" customHeight="1">
      <c r="A5" s="69" t="s">
        <v>53</v>
      </c>
      <c r="B5" s="69" t="s">
        <v>90</v>
      </c>
      <c r="C5" s="69" t="s">
        <v>81</v>
      </c>
      <c r="D5" s="69" t="s">
        <v>55</v>
      </c>
      <c r="E5" s="69" t="s">
        <v>56</v>
      </c>
      <c r="F5" s="69" t="s">
        <v>57</v>
      </c>
      <c r="G5" s="70" t="s">
        <v>58</v>
      </c>
      <c r="H5" s="19"/>
      <c r="I5" s="69" t="s">
        <v>150</v>
      </c>
      <c r="J5" s="69" t="s">
        <v>60</v>
      </c>
      <c r="K5" s="69" t="s">
        <v>61</v>
      </c>
      <c r="L5" s="69" t="s">
        <v>62</v>
      </c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2"/>
    </row>
    <row r="6">
      <c r="A6" s="73">
        <v>1.0</v>
      </c>
      <c r="B6" s="74"/>
      <c r="C6" s="75" t="s">
        <v>151</v>
      </c>
      <c r="D6" s="74" t="s">
        <v>65</v>
      </c>
      <c r="E6" s="76" t="s">
        <v>13</v>
      </c>
      <c r="F6" s="75" t="s">
        <v>70</v>
      </c>
      <c r="G6" s="75" t="s">
        <v>6</v>
      </c>
      <c r="H6" s="75">
        <v>2023.0</v>
      </c>
      <c r="I6" s="74">
        <v>9.699881126E9</v>
      </c>
      <c r="J6" s="77">
        <v>86930.0</v>
      </c>
      <c r="K6" s="77">
        <v>76000.0</v>
      </c>
      <c r="L6" s="77">
        <f t="shared" ref="L6:L9" si="1">J6-K6</f>
        <v>10930</v>
      </c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36"/>
    </row>
    <row r="7">
      <c r="A7" s="73">
        <v>2.0</v>
      </c>
      <c r="B7" s="74"/>
      <c r="C7" s="75" t="s">
        <v>152</v>
      </c>
      <c r="D7" s="74" t="s">
        <v>65</v>
      </c>
      <c r="E7" s="76" t="s">
        <v>13</v>
      </c>
      <c r="F7" s="75" t="s">
        <v>93</v>
      </c>
      <c r="G7" s="75" t="s">
        <v>6</v>
      </c>
      <c r="H7" s="75">
        <v>2023.0</v>
      </c>
      <c r="I7" s="74">
        <v>9.960682409E9</v>
      </c>
      <c r="J7" s="77">
        <v>86930.0</v>
      </c>
      <c r="K7" s="77">
        <v>76000.0</v>
      </c>
      <c r="L7" s="77">
        <f t="shared" si="1"/>
        <v>10930</v>
      </c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36"/>
    </row>
    <row r="8" ht="15.75" customHeight="1">
      <c r="A8" s="77">
        <v>3.0</v>
      </c>
      <c r="B8" s="79"/>
      <c r="C8" s="79" t="s">
        <v>153</v>
      </c>
      <c r="D8" s="79" t="s">
        <v>65</v>
      </c>
      <c r="E8" s="79" t="s">
        <v>13</v>
      </c>
      <c r="F8" s="79" t="s">
        <v>67</v>
      </c>
      <c r="G8" s="75" t="s">
        <v>6</v>
      </c>
      <c r="H8" s="75">
        <v>2023.0</v>
      </c>
      <c r="I8" s="75">
        <v>9.881415436E9</v>
      </c>
      <c r="J8" s="77">
        <v>86930.0</v>
      </c>
      <c r="K8" s="77">
        <v>34483.0</v>
      </c>
      <c r="L8" s="77">
        <f t="shared" si="1"/>
        <v>52447</v>
      </c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36"/>
    </row>
    <row r="9" ht="15.75" customHeight="1">
      <c r="A9" s="77">
        <v>4.0</v>
      </c>
      <c r="B9" s="79"/>
      <c r="C9" s="79" t="s">
        <v>154</v>
      </c>
      <c r="D9" s="79" t="s">
        <v>65</v>
      </c>
      <c r="E9" s="79" t="s">
        <v>13</v>
      </c>
      <c r="F9" s="79" t="s">
        <v>107</v>
      </c>
      <c r="G9" s="75" t="s">
        <v>6</v>
      </c>
      <c r="H9" s="75">
        <v>2023.0</v>
      </c>
      <c r="I9" s="79"/>
      <c r="J9" s="77">
        <v>86930.0</v>
      </c>
      <c r="K9" s="77">
        <v>0.0</v>
      </c>
      <c r="L9" s="77">
        <f t="shared" si="1"/>
        <v>86930</v>
      </c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36"/>
    </row>
    <row r="10" ht="15.75" customHeight="1">
      <c r="A10" s="34"/>
      <c r="B10" s="34"/>
      <c r="C10" s="34"/>
      <c r="D10" s="34"/>
      <c r="E10" s="34"/>
      <c r="F10" s="34"/>
      <c r="G10" s="80" t="s">
        <v>11</v>
      </c>
      <c r="H10" s="19"/>
      <c r="I10" s="34"/>
      <c r="J10" s="34">
        <f t="shared" ref="J10:L10" si="2">SUM(J6:J9)</f>
        <v>347720</v>
      </c>
      <c r="K10" s="34">
        <f t="shared" si="2"/>
        <v>186483</v>
      </c>
      <c r="L10" s="34">
        <f t="shared" si="2"/>
        <v>161237</v>
      </c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64"/>
    </row>
    <row r="11" ht="15.75" customHeight="1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36"/>
    </row>
    <row r="12" ht="15.75" customHeight="1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36"/>
    </row>
    <row r="13" ht="15.75" customHeight="1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36"/>
    </row>
    <row r="14" ht="15.75" customHeight="1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36"/>
    </row>
    <row r="15" ht="15.75" customHeight="1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36"/>
    </row>
    <row r="16" ht="15.75" customHeight="1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36"/>
    </row>
    <row r="17" ht="15.75" customHeight="1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36"/>
    </row>
    <row r="18" ht="15.75" customHeight="1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36"/>
    </row>
    <row r="19" ht="15.75" customHeight="1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36"/>
    </row>
    <row r="20" ht="15.75" customHeight="1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36"/>
    </row>
    <row r="21" ht="15.75" customHeight="1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36"/>
    </row>
    <row r="22" ht="15.75" customHeight="1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36"/>
    </row>
    <row r="23" ht="15.75" customHeight="1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36"/>
    </row>
    <row r="24" ht="15.75" customHeight="1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36"/>
    </row>
    <row r="25" ht="15.75" customHeight="1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36"/>
    </row>
    <row r="26" ht="15.75" customHeight="1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36"/>
    </row>
    <row r="27" ht="15.75" customHeight="1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36"/>
    </row>
    <row r="28" ht="15.75" customHeight="1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36"/>
    </row>
    <row r="29" ht="15.75" customHeight="1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36"/>
    </row>
    <row r="30" ht="15.75" customHeight="1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36"/>
    </row>
    <row r="31" ht="15.75" customHeight="1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36"/>
    </row>
    <row r="32" ht="15.75" customHeight="1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36"/>
    </row>
    <row r="33" ht="15.75" customHeight="1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36"/>
    </row>
    <row r="34" ht="15.75" customHeight="1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36"/>
    </row>
    <row r="35" ht="15.75" customHeight="1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36"/>
    </row>
    <row r="36" ht="15.75" customHeight="1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36"/>
    </row>
    <row r="37" ht="15.75" customHeight="1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36"/>
    </row>
    <row r="38" ht="15.75" customHeight="1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36"/>
    </row>
    <row r="39" ht="15.75" customHeight="1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36"/>
    </row>
    <row r="40" ht="15.75" customHeight="1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36"/>
    </row>
    <row r="41" ht="15.75" customHeight="1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36"/>
    </row>
    <row r="42" ht="15.75" customHeight="1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36"/>
    </row>
    <row r="43" ht="15.75" customHeight="1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36"/>
    </row>
    <row r="44" ht="15.75" customHeight="1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36"/>
    </row>
    <row r="45" ht="15.75" customHeight="1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36"/>
    </row>
    <row r="46" ht="15.75" customHeight="1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36"/>
    </row>
    <row r="47" ht="15.75" customHeight="1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36"/>
    </row>
    <row r="48" ht="15.75" customHeight="1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36"/>
    </row>
    <row r="49" ht="15.75" customHeight="1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36"/>
    </row>
    <row r="50" ht="15.75" customHeight="1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36"/>
    </row>
    <row r="51" ht="15.75" customHeight="1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36"/>
    </row>
    <row r="52" ht="15.75" customHeight="1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36"/>
    </row>
    <row r="53" ht="15.75" customHeight="1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36"/>
    </row>
    <row r="54" ht="15.75" customHeight="1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36"/>
    </row>
    <row r="55" ht="15.75" customHeight="1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36"/>
    </row>
    <row r="56" ht="15.75" customHeight="1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36"/>
    </row>
    <row r="57" ht="15.75" customHeight="1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36"/>
    </row>
    <row r="58" ht="15.75" customHeight="1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36"/>
    </row>
    <row r="59" ht="15.75" customHeight="1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36"/>
    </row>
    <row r="60" ht="15.75" customHeight="1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36"/>
    </row>
    <row r="61" ht="15.75" customHeight="1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36"/>
    </row>
    <row r="62" ht="15.75" customHeight="1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36"/>
    </row>
    <row r="63" ht="15.75" customHeight="1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36"/>
    </row>
    <row r="64" ht="15.75" customHeight="1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36"/>
    </row>
    <row r="65" ht="15.75" customHeight="1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36"/>
    </row>
    <row r="66" ht="15.75" customHeight="1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36"/>
    </row>
    <row r="67" ht="15.75" customHeight="1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36"/>
    </row>
    <row r="68" ht="15.75" customHeight="1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36"/>
    </row>
    <row r="69" ht="15.75" customHeight="1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36"/>
    </row>
    <row r="70" ht="15.75" customHeight="1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36"/>
    </row>
    <row r="71" ht="15.75" customHeight="1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36"/>
    </row>
    <row r="72" ht="15.75" customHeight="1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36"/>
    </row>
    <row r="73" ht="15.75" customHeight="1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36"/>
    </row>
    <row r="74" ht="15.75" customHeight="1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36"/>
    </row>
    <row r="75" ht="15.75" customHeight="1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36"/>
    </row>
    <row r="76" ht="15.75" customHeight="1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36"/>
    </row>
    <row r="77" ht="15.75" customHeight="1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36"/>
    </row>
    <row r="78" ht="15.75" customHeight="1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36"/>
    </row>
    <row r="79" ht="15.75" customHeight="1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36"/>
    </row>
    <row r="80" ht="15.75" customHeight="1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36"/>
    </row>
    <row r="81" ht="15.75" customHeight="1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36"/>
    </row>
    <row r="82" ht="15.75" customHeight="1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36"/>
    </row>
    <row r="83" ht="15.75" customHeight="1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36"/>
    </row>
    <row r="84" ht="15.75" customHeight="1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36"/>
    </row>
    <row r="85" ht="15.75" customHeight="1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36"/>
    </row>
    <row r="86" ht="15.75" customHeight="1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36"/>
    </row>
    <row r="87" ht="15.75" customHeight="1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36"/>
    </row>
    <row r="88" ht="15.75" customHeight="1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36"/>
    </row>
    <row r="89" ht="15.75" customHeight="1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36"/>
    </row>
    <row r="90" ht="15.75" customHeight="1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36"/>
    </row>
    <row r="91" ht="15.75" customHeight="1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36"/>
    </row>
    <row r="92" ht="15.75" customHeight="1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36"/>
    </row>
    <row r="93" ht="15.75" customHeight="1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36"/>
    </row>
    <row r="94" ht="15.75" customHeight="1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36"/>
    </row>
    <row r="95" ht="15.75" customHeight="1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36"/>
    </row>
    <row r="96" ht="15.75" customHeight="1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36"/>
    </row>
    <row r="97" ht="15.75" customHeight="1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36"/>
    </row>
    <row r="98" ht="15.75" customHeight="1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36"/>
    </row>
    <row r="99" ht="15.75" customHeight="1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36"/>
    </row>
    <row r="100" ht="15.75" customHeight="1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36"/>
    </row>
    <row r="101" ht="15.75" customHeight="1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36"/>
    </row>
    <row r="102" ht="15.75" customHeight="1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36"/>
    </row>
    <row r="103" ht="15.75" customHeight="1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36"/>
    </row>
    <row r="104" ht="15.75" customHeight="1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36"/>
    </row>
    <row r="105" ht="15.75" customHeight="1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36"/>
    </row>
    <row r="106" ht="15.75" customHeight="1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36"/>
    </row>
    <row r="107" ht="15.75" customHeight="1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36"/>
    </row>
    <row r="108" ht="15.75" customHeight="1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36"/>
    </row>
    <row r="109" ht="15.75" customHeight="1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36"/>
    </row>
    <row r="110" ht="15.75" customHeight="1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36"/>
    </row>
    <row r="111" ht="15.75" customHeight="1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36"/>
    </row>
    <row r="112" ht="15.75" customHeight="1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36"/>
    </row>
    <row r="113" ht="15.75" customHeight="1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36"/>
    </row>
    <row r="114" ht="15.75" customHeight="1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36"/>
    </row>
    <row r="115" ht="15.75" customHeight="1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36"/>
    </row>
    <row r="116" ht="15.75" customHeight="1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36"/>
    </row>
    <row r="117" ht="15.75" customHeight="1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36"/>
    </row>
    <row r="118" ht="15.75" customHeight="1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36"/>
    </row>
    <row r="119" ht="15.75" customHeight="1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36"/>
    </row>
    <row r="120" ht="15.75" customHeight="1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36"/>
    </row>
    <row r="121" ht="15.75" customHeight="1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36"/>
    </row>
    <row r="122" ht="15.75" customHeight="1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36"/>
    </row>
    <row r="123" ht="15.75" customHeight="1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36"/>
    </row>
    <row r="124" ht="15.75" customHeight="1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36"/>
    </row>
    <row r="125" ht="15.75" customHeight="1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36"/>
    </row>
    <row r="126" ht="15.75" customHeight="1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36"/>
    </row>
    <row r="127" ht="15.75" customHeight="1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36"/>
    </row>
    <row r="128" ht="15.75" customHeight="1">
      <c r="A128" s="6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36"/>
    </row>
    <row r="129" ht="15.75" customHeight="1">
      <c r="A129" s="67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36"/>
    </row>
    <row r="130" ht="15.75" customHeight="1">
      <c r="A130" s="67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36"/>
    </row>
    <row r="131" ht="15.75" customHeight="1">
      <c r="A131" s="6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36"/>
    </row>
    <row r="132" ht="15.75" customHeight="1">
      <c r="A132" s="6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36"/>
    </row>
    <row r="133" ht="15.75" customHeight="1">
      <c r="A133" s="6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36"/>
    </row>
    <row r="134" ht="15.75" customHeight="1">
      <c r="A134" s="6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36"/>
    </row>
    <row r="135" ht="15.75" customHeight="1">
      <c r="A135" s="6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36"/>
    </row>
    <row r="136" ht="15.75" customHeight="1">
      <c r="A136" s="67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36"/>
    </row>
    <row r="137" ht="15.75" customHeight="1">
      <c r="A137" s="67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36"/>
    </row>
    <row r="138" ht="15.75" customHeight="1">
      <c r="A138" s="67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36"/>
    </row>
    <row r="139" ht="15.75" customHeight="1">
      <c r="A139" s="6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36"/>
    </row>
    <row r="140" ht="15.75" customHeight="1">
      <c r="A140" s="67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36"/>
    </row>
    <row r="141" ht="15.75" customHeight="1">
      <c r="A141" s="67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36"/>
    </row>
    <row r="142" ht="15.75" customHeight="1">
      <c r="A142" s="67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36"/>
    </row>
    <row r="143" ht="15.75" customHeight="1">
      <c r="A143" s="67"/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36"/>
    </row>
    <row r="144" ht="15.75" customHeight="1">
      <c r="A144" s="67"/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36"/>
    </row>
    <row r="145" ht="15.75" customHeight="1">
      <c r="A145" s="67"/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36"/>
    </row>
    <row r="146" ht="15.75" customHeight="1">
      <c r="A146" s="67"/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36"/>
    </row>
    <row r="147" ht="15.75" customHeight="1">
      <c r="A147" s="67"/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36"/>
    </row>
    <row r="148" ht="15.75" customHeight="1">
      <c r="A148" s="67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36"/>
    </row>
    <row r="149" ht="15.75" customHeight="1">
      <c r="A149" s="67"/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36"/>
    </row>
    <row r="150" ht="15.75" customHeight="1">
      <c r="A150" s="67"/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36"/>
    </row>
    <row r="151" ht="15.75" customHeight="1">
      <c r="A151" s="67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36"/>
    </row>
    <row r="152" ht="15.75" customHeight="1">
      <c r="A152" s="6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36"/>
    </row>
    <row r="153" ht="15.75" customHeight="1">
      <c r="A153" s="67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36"/>
    </row>
    <row r="154" ht="15.75" customHeight="1">
      <c r="A154" s="67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67"/>
      <c r="Y154" s="36"/>
    </row>
    <row r="155" ht="15.75" customHeight="1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36"/>
    </row>
    <row r="156" ht="15.75" customHeight="1">
      <c r="A156" s="67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  <c r="X156" s="67"/>
      <c r="Y156" s="36"/>
    </row>
    <row r="157" ht="15.75" customHeight="1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36"/>
    </row>
    <row r="158" ht="15.75" customHeight="1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36"/>
    </row>
    <row r="159" ht="15.75" customHeight="1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36"/>
    </row>
    <row r="160" ht="15.75" customHeight="1">
      <c r="A160" s="67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36"/>
    </row>
    <row r="161" ht="15.75" customHeight="1">
      <c r="A161" s="67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36"/>
    </row>
    <row r="162" ht="15.75" customHeight="1">
      <c r="A162" s="67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36"/>
    </row>
    <row r="163" ht="15.75" customHeight="1">
      <c r="A163" s="67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36"/>
    </row>
    <row r="164" ht="15.75" customHeight="1">
      <c r="A164" s="67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36"/>
    </row>
    <row r="165" ht="15.75" customHeight="1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36"/>
    </row>
    <row r="166" ht="15.75" customHeight="1">
      <c r="A166" s="6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36"/>
    </row>
    <row r="167" ht="15.75" customHeight="1">
      <c r="A167" s="6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36"/>
    </row>
    <row r="168" ht="15.75" customHeight="1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36"/>
    </row>
    <row r="169" ht="15.75" customHeight="1">
      <c r="A169" s="6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  <c r="X169" s="67"/>
      <c r="Y169" s="36"/>
    </row>
    <row r="170" ht="15.75" customHeight="1">
      <c r="A170" s="6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36"/>
    </row>
    <row r="171" ht="15.75" customHeight="1">
      <c r="A171" s="67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36"/>
    </row>
    <row r="172" ht="15.75" customHeight="1">
      <c r="A172" s="67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36"/>
    </row>
    <row r="173" ht="15.75" customHeight="1">
      <c r="A173" s="67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67"/>
      <c r="Y173" s="36"/>
    </row>
    <row r="174" ht="15.75" customHeight="1">
      <c r="A174" s="6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36"/>
    </row>
    <row r="175" ht="15.75" customHeight="1">
      <c r="A175" s="6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36"/>
    </row>
    <row r="176" ht="15.75" customHeight="1">
      <c r="A176" s="6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36"/>
    </row>
    <row r="177" ht="15.75" customHeight="1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36"/>
    </row>
    <row r="178" ht="15.75" customHeight="1">
      <c r="A178" s="6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36"/>
    </row>
    <row r="179" ht="15.75" customHeight="1">
      <c r="A179" s="6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36"/>
    </row>
    <row r="180" ht="15.75" customHeight="1">
      <c r="A180" s="67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  <c r="X180" s="67"/>
      <c r="Y180" s="36"/>
    </row>
    <row r="181" ht="15.75" customHeight="1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  <c r="X181" s="67"/>
      <c r="Y181" s="36"/>
    </row>
    <row r="182" ht="15.75" customHeight="1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36"/>
    </row>
    <row r="183" ht="15.75" customHeight="1">
      <c r="A183" s="6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36"/>
    </row>
    <row r="184" ht="15.75" customHeight="1">
      <c r="A184" s="6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36"/>
    </row>
    <row r="185" ht="15.75" customHeight="1">
      <c r="A185" s="67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36"/>
    </row>
    <row r="186" ht="15.75" customHeight="1">
      <c r="A186" s="6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36"/>
    </row>
    <row r="187" ht="15.75" customHeight="1">
      <c r="A187" s="6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36"/>
    </row>
    <row r="188" ht="15.75" customHeight="1">
      <c r="A188" s="6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36"/>
    </row>
    <row r="189" ht="15.75" customHeight="1">
      <c r="A189" s="6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36"/>
    </row>
    <row r="190" ht="15.75" customHeight="1">
      <c r="A190" s="6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36"/>
    </row>
    <row r="191" ht="15.75" customHeight="1">
      <c r="A191" s="6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36"/>
    </row>
    <row r="192" ht="15.75" customHeight="1">
      <c r="A192" s="67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36"/>
    </row>
    <row r="193" ht="15.75" customHeight="1">
      <c r="A193" s="6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36"/>
    </row>
    <row r="194" ht="15.75" customHeight="1">
      <c r="A194" s="6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36"/>
    </row>
    <row r="195" ht="15.75" customHeight="1">
      <c r="A195" s="6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36"/>
    </row>
    <row r="196" ht="15.75" customHeight="1">
      <c r="A196" s="6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36"/>
    </row>
    <row r="197" ht="15.75" customHeight="1">
      <c r="A197" s="6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36"/>
    </row>
    <row r="198" ht="15.75" customHeight="1">
      <c r="A198" s="67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36"/>
    </row>
    <row r="199" ht="15.75" customHeight="1">
      <c r="A199" s="67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36"/>
    </row>
    <row r="200" ht="15.75" customHeight="1">
      <c r="A200" s="67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36"/>
    </row>
    <row r="201" ht="15.75" customHeight="1">
      <c r="A201" s="67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36"/>
    </row>
    <row r="202" ht="15.75" customHeight="1">
      <c r="A202" s="67"/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36"/>
    </row>
    <row r="203" ht="15.75" customHeight="1">
      <c r="A203" s="67"/>
      <c r="B203" s="67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67"/>
      <c r="Y203" s="36"/>
    </row>
    <row r="204" ht="15.75" customHeight="1">
      <c r="A204" s="67"/>
      <c r="B204" s="67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36"/>
    </row>
    <row r="205" ht="15.75" customHeight="1">
      <c r="A205" s="67"/>
      <c r="B205" s="67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  <c r="X205" s="67"/>
      <c r="Y205" s="36"/>
    </row>
    <row r="206" ht="15.75" customHeight="1">
      <c r="A206" s="67"/>
      <c r="B206" s="67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  <c r="X206" s="67"/>
      <c r="Y206" s="36"/>
    </row>
    <row r="207" ht="15.75" customHeight="1">
      <c r="A207" s="67"/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  <c r="X207" s="67"/>
      <c r="Y207" s="36"/>
    </row>
    <row r="208" ht="15.75" customHeight="1">
      <c r="A208" s="67"/>
      <c r="B208" s="67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36"/>
    </row>
    <row r="209" ht="15.75" customHeight="1">
      <c r="A209" s="67"/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  <c r="X209" s="67"/>
      <c r="Y209" s="36"/>
    </row>
    <row r="210" ht="15.75" customHeight="1">
      <c r="A210" s="67"/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36"/>
    </row>
    <row r="211" ht="15.75" customHeight="1">
      <c r="A211" s="67"/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36"/>
    </row>
    <row r="212" ht="15.75" customHeight="1">
      <c r="A212" s="67"/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36"/>
    </row>
    <row r="213" ht="15.75" customHeight="1">
      <c r="A213" s="67"/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67"/>
      <c r="Y213" s="36"/>
    </row>
    <row r="214" ht="15.75" customHeight="1">
      <c r="A214" s="67"/>
      <c r="B214" s="67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36"/>
    </row>
    <row r="215" ht="15.75" customHeight="1">
      <c r="A215" s="67"/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/>
      <c r="Y215" s="36"/>
    </row>
    <row r="216" ht="15.75" customHeight="1">
      <c r="A216" s="67"/>
      <c r="B216" s="67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36"/>
    </row>
    <row r="217" ht="15.75" customHeight="1">
      <c r="A217" s="67"/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36"/>
    </row>
    <row r="218" ht="15.75" customHeight="1">
      <c r="A218" s="67"/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36"/>
    </row>
    <row r="219" ht="15.75" customHeight="1">
      <c r="A219" s="67"/>
      <c r="B219" s="67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36"/>
    </row>
    <row r="220" ht="15.75" customHeight="1">
      <c r="A220" s="67"/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36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L1"/>
    <mergeCell ref="A2:L2"/>
    <mergeCell ref="A3:L3"/>
    <mergeCell ref="A4:L4"/>
    <mergeCell ref="G5:H5"/>
    <mergeCell ref="G10:H10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3.29"/>
    <col customWidth="1" min="3" max="3" width="29.14"/>
    <col customWidth="1" min="4" max="5" width="8.71"/>
    <col customWidth="1" min="6" max="6" width="7.43"/>
    <col customWidth="1" min="7" max="7" width="8.71"/>
    <col customWidth="1" min="8" max="8" width="23.14"/>
    <col customWidth="1" min="9" max="9" width="13.71"/>
    <col customWidth="1" min="10" max="10" width="11.29"/>
    <col customWidth="1" min="11" max="24" width="8.71"/>
  </cols>
  <sheetData>
    <row r="1">
      <c r="A1" s="1" t="s">
        <v>49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3" t="s">
        <v>50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3" t="s">
        <v>51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1" t="s">
        <v>155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ht="33.0" customHeight="1">
      <c r="A5" s="69" t="s">
        <v>53</v>
      </c>
      <c r="B5" s="82" t="s">
        <v>80</v>
      </c>
      <c r="C5" s="69" t="s">
        <v>81</v>
      </c>
      <c r="D5" s="69" t="s">
        <v>55</v>
      </c>
      <c r="E5" s="69" t="s">
        <v>57</v>
      </c>
      <c r="F5" s="70" t="s">
        <v>58</v>
      </c>
      <c r="G5" s="19"/>
      <c r="H5" s="69" t="s">
        <v>59</v>
      </c>
      <c r="I5" s="69" t="s">
        <v>60</v>
      </c>
      <c r="J5" s="69" t="s">
        <v>61</v>
      </c>
      <c r="K5" s="69" t="s">
        <v>62</v>
      </c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</row>
    <row r="6">
      <c r="A6" s="56">
        <v>1.0</v>
      </c>
      <c r="B6" s="56"/>
      <c r="C6" s="84" t="s">
        <v>156</v>
      </c>
      <c r="D6" s="56" t="s">
        <v>65</v>
      </c>
      <c r="E6" s="56" t="s">
        <v>67</v>
      </c>
      <c r="F6" s="56" t="s">
        <v>6</v>
      </c>
      <c r="G6" s="56" t="s">
        <v>157</v>
      </c>
      <c r="H6" s="56">
        <v>9.322845465E9</v>
      </c>
      <c r="I6" s="56">
        <v>85730.0</v>
      </c>
      <c r="J6" s="56">
        <v>34936.0</v>
      </c>
      <c r="K6" s="56">
        <f t="shared" ref="K6:K11" si="1">I6-J6</f>
        <v>50794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85">
        <v>2.0</v>
      </c>
      <c r="B7" s="85"/>
      <c r="C7" s="86" t="s">
        <v>158</v>
      </c>
      <c r="D7" s="85" t="s">
        <v>65</v>
      </c>
      <c r="E7" s="87" t="s">
        <v>72</v>
      </c>
      <c r="F7" s="56" t="s">
        <v>7</v>
      </c>
      <c r="G7" s="56">
        <v>2023.0</v>
      </c>
      <c r="H7" s="87">
        <v>9.763237393E9</v>
      </c>
      <c r="I7" s="56">
        <v>88230.0</v>
      </c>
      <c r="J7" s="56">
        <v>77000.0</v>
      </c>
      <c r="K7" s="56">
        <f t="shared" si="1"/>
        <v>11230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43">
        <v>3.0</v>
      </c>
      <c r="B8" s="88"/>
      <c r="C8" s="89" t="s">
        <v>159</v>
      </c>
      <c r="D8" s="88" t="s">
        <v>65</v>
      </c>
      <c r="E8" s="90" t="s">
        <v>70</v>
      </c>
      <c r="F8" s="56" t="s">
        <v>7</v>
      </c>
      <c r="G8" s="56">
        <v>2023.0</v>
      </c>
      <c r="H8" s="90">
        <v>7.498610726E9</v>
      </c>
      <c r="I8" s="56">
        <v>88230.0</v>
      </c>
      <c r="J8" s="56">
        <v>77000.0</v>
      </c>
      <c r="K8" s="56">
        <f t="shared" si="1"/>
        <v>11230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>
      <c r="A9" s="85">
        <v>4.0</v>
      </c>
      <c r="B9" s="85"/>
      <c r="C9" s="86" t="s">
        <v>160</v>
      </c>
      <c r="D9" s="85" t="s">
        <v>65</v>
      </c>
      <c r="E9" s="87" t="s">
        <v>72</v>
      </c>
      <c r="F9" s="56" t="s">
        <v>7</v>
      </c>
      <c r="G9" s="56">
        <v>2023.0</v>
      </c>
      <c r="H9" s="87">
        <v>8.830111965E9</v>
      </c>
      <c r="I9" s="56">
        <v>88230.0</v>
      </c>
      <c r="J9" s="56">
        <v>77000.0</v>
      </c>
      <c r="K9" s="56">
        <f t="shared" si="1"/>
        <v>11230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>
      <c r="A10" s="43">
        <v>5.0</v>
      </c>
      <c r="B10" s="88"/>
      <c r="C10" s="89" t="s">
        <v>161</v>
      </c>
      <c r="D10" s="88" t="s">
        <v>65</v>
      </c>
      <c r="E10" s="90" t="s">
        <v>70</v>
      </c>
      <c r="F10" s="56" t="s">
        <v>7</v>
      </c>
      <c r="G10" s="56">
        <v>2023.0</v>
      </c>
      <c r="H10" s="90">
        <v>8.208285036E9</v>
      </c>
      <c r="I10" s="56">
        <v>88230.0</v>
      </c>
      <c r="J10" s="56">
        <v>77000.0</v>
      </c>
      <c r="K10" s="56">
        <f t="shared" si="1"/>
        <v>11230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>
      <c r="A11" s="85">
        <v>6.0</v>
      </c>
      <c r="B11" s="85"/>
      <c r="C11" s="91" t="s">
        <v>162</v>
      </c>
      <c r="D11" s="85" t="s">
        <v>65</v>
      </c>
      <c r="E11" s="87" t="s">
        <v>67</v>
      </c>
      <c r="F11" s="56" t="s">
        <v>7</v>
      </c>
      <c r="G11" s="56">
        <v>2023.0</v>
      </c>
      <c r="H11" s="92">
        <v>7.263959606E9</v>
      </c>
      <c r="I11" s="56">
        <v>88230.0</v>
      </c>
      <c r="J11" s="56">
        <v>34937.0</v>
      </c>
      <c r="K11" s="56">
        <f t="shared" si="1"/>
        <v>53293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>
      <c r="A12" s="93"/>
      <c r="B12" s="93"/>
      <c r="C12" s="94"/>
      <c r="D12" s="93"/>
      <c r="E12" s="93"/>
      <c r="F12" s="93"/>
      <c r="G12" s="93"/>
      <c r="H12" s="93" t="s">
        <v>11</v>
      </c>
      <c r="I12" s="93">
        <f t="shared" ref="I12:K12" si="2">SUM(I6:I11)</f>
        <v>526880</v>
      </c>
      <c r="J12" s="93">
        <f t="shared" si="2"/>
        <v>377873</v>
      </c>
      <c r="K12" s="93">
        <f t="shared" si="2"/>
        <v>149007</v>
      </c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</row>
    <row r="13">
      <c r="A13" s="2"/>
      <c r="B13" s="2"/>
      <c r="C13" s="50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ht="15.75" customHeight="1">
      <c r="A14" s="2"/>
      <c r="B14" s="2"/>
      <c r="C14" s="50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ht="15.75" customHeight="1">
      <c r="A15" s="2"/>
      <c r="B15" s="2"/>
      <c r="C15" s="50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ht="15.75" customHeight="1">
      <c r="A16" s="96" t="s">
        <v>163</v>
      </c>
      <c r="B16" s="97"/>
      <c r="C16" s="97"/>
      <c r="D16" s="97"/>
      <c r="E16" s="97"/>
      <c r="F16" s="97"/>
      <c r="G16" s="97"/>
      <c r="H16" s="97"/>
      <c r="I16" s="97"/>
      <c r="J16" s="97"/>
      <c r="K16" s="98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2"/>
    </row>
    <row r="17">
      <c r="A17" s="56">
        <v>1.0</v>
      </c>
      <c r="B17" s="56">
        <v>2187.0</v>
      </c>
      <c r="C17" s="74" t="s">
        <v>164</v>
      </c>
      <c r="D17" s="56" t="s">
        <v>65</v>
      </c>
      <c r="E17" s="56" t="s">
        <v>67</v>
      </c>
      <c r="F17" s="56" t="s">
        <v>6</v>
      </c>
      <c r="G17" s="56">
        <v>2022.23</v>
      </c>
      <c r="H17" s="56">
        <v>9.226898497E9</v>
      </c>
      <c r="I17" s="56">
        <v>85730.0</v>
      </c>
      <c r="J17" s="56">
        <v>34936.0</v>
      </c>
      <c r="K17" s="56">
        <v>50794.0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>
      <c r="A18" s="56">
        <v>2.0</v>
      </c>
      <c r="B18" s="56">
        <v>2181.0</v>
      </c>
      <c r="C18" s="74" t="s">
        <v>165</v>
      </c>
      <c r="D18" s="56" t="s">
        <v>65</v>
      </c>
      <c r="E18" s="56" t="s">
        <v>70</v>
      </c>
      <c r="F18" s="56" t="s">
        <v>6</v>
      </c>
      <c r="G18" s="56">
        <v>2022.0</v>
      </c>
      <c r="H18" s="56" t="s">
        <v>166</v>
      </c>
      <c r="I18" s="56">
        <v>85730.0</v>
      </c>
      <c r="J18" s="56">
        <v>77000.0</v>
      </c>
      <c r="K18" s="56">
        <v>8730.0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ht="27.75" customHeight="1">
      <c r="A19" s="56">
        <v>3.0</v>
      </c>
      <c r="B19" s="56">
        <v>2183.0</v>
      </c>
      <c r="C19" s="74" t="s">
        <v>167</v>
      </c>
      <c r="D19" s="56" t="s">
        <v>65</v>
      </c>
      <c r="E19" s="56" t="s">
        <v>67</v>
      </c>
      <c r="F19" s="56" t="s">
        <v>6</v>
      </c>
      <c r="G19" s="56" t="s">
        <v>157</v>
      </c>
      <c r="H19" s="56">
        <v>7.666812681E9</v>
      </c>
      <c r="I19" s="56">
        <v>85730.0</v>
      </c>
      <c r="J19" s="56">
        <v>34936.0</v>
      </c>
      <c r="K19" s="56">
        <v>50794.0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ht="27.75" customHeight="1">
      <c r="A20" s="56">
        <v>4.0</v>
      </c>
      <c r="B20" s="56">
        <v>2188.0</v>
      </c>
      <c r="C20" s="74" t="s">
        <v>156</v>
      </c>
      <c r="D20" s="56" t="s">
        <v>65</v>
      </c>
      <c r="E20" s="56" t="s">
        <v>67</v>
      </c>
      <c r="F20" s="56" t="s">
        <v>6</v>
      </c>
      <c r="G20" s="56" t="s">
        <v>157</v>
      </c>
      <c r="H20" s="56">
        <v>9.322845465E9</v>
      </c>
      <c r="I20" s="56">
        <v>85730.0</v>
      </c>
      <c r="J20" s="56">
        <v>34936.0</v>
      </c>
      <c r="K20" s="56">
        <v>50794.0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ht="27.75" customHeight="1">
      <c r="A21" s="56">
        <v>5.0</v>
      </c>
      <c r="B21" s="56">
        <v>2184.0</v>
      </c>
      <c r="C21" s="74" t="s">
        <v>168</v>
      </c>
      <c r="D21" s="56" t="s">
        <v>65</v>
      </c>
      <c r="E21" s="56" t="s">
        <v>93</v>
      </c>
      <c r="F21" s="56" t="s">
        <v>6</v>
      </c>
      <c r="G21" s="56" t="s">
        <v>157</v>
      </c>
      <c r="H21" s="56">
        <v>9.673721087E9</v>
      </c>
      <c r="I21" s="56">
        <v>85730.0</v>
      </c>
      <c r="J21" s="56">
        <v>77000.0</v>
      </c>
      <c r="K21" s="56">
        <v>8730.0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ht="15.75" customHeight="1">
      <c r="A22" s="56">
        <v>6.0</v>
      </c>
      <c r="B22" s="43">
        <v>2185.0</v>
      </c>
      <c r="C22" s="74" t="s">
        <v>169</v>
      </c>
      <c r="D22" s="56" t="s">
        <v>65</v>
      </c>
      <c r="E22" s="56" t="s">
        <v>70</v>
      </c>
      <c r="F22" s="56" t="s">
        <v>6</v>
      </c>
      <c r="G22" s="56" t="s">
        <v>157</v>
      </c>
      <c r="H22" s="56" t="s">
        <v>170</v>
      </c>
      <c r="I22" s="56">
        <v>85730.0</v>
      </c>
      <c r="J22" s="56">
        <v>77000.0</v>
      </c>
      <c r="K22" s="56">
        <v>8730.0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ht="15.75" customHeight="1">
      <c r="A23" s="44"/>
      <c r="B23" s="44"/>
      <c r="C23" s="44"/>
      <c r="D23" s="44"/>
      <c r="E23" s="44"/>
      <c r="F23" s="44"/>
      <c r="G23" s="44"/>
      <c r="H23" s="49" t="s">
        <v>11</v>
      </c>
      <c r="I23" s="44">
        <f t="shared" ref="I23:K23" si="3">SUM(I17:I22)</f>
        <v>514380</v>
      </c>
      <c r="J23" s="44">
        <f t="shared" si="3"/>
        <v>335808</v>
      </c>
      <c r="K23" s="44">
        <f t="shared" si="3"/>
        <v>178572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K1"/>
    <mergeCell ref="A2:K2"/>
    <mergeCell ref="A3:K3"/>
    <mergeCell ref="A4:K4"/>
    <mergeCell ref="F5:G5"/>
    <mergeCell ref="A16:K16"/>
  </mergeCells>
  <hyperlinks>
    <hyperlink r:id="rId1" ref="B5"/>
    <hyperlink r:id="rId2" ref="C7"/>
    <hyperlink r:id="rId3" ref="C8"/>
    <hyperlink r:id="rId4" ref="C9"/>
    <hyperlink r:id="rId5" ref="C10"/>
  </hyperlinks>
  <printOptions/>
  <pageMargins bottom="0.75" footer="0.0" header="0.0" left="0.7" right="0.7" top="0.75"/>
  <pageSetup orientation="landscape"/>
  <drawing r:id="rId6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7.43"/>
    <col customWidth="1" min="3" max="3" width="28.0"/>
    <col customWidth="1" min="4" max="4" width="8.71"/>
    <col customWidth="1" min="5" max="5" width="9.29"/>
    <col customWidth="1" min="6" max="6" width="6.71"/>
    <col customWidth="1" min="7" max="7" width="10.29"/>
    <col customWidth="1" min="8" max="8" width="22.71"/>
    <col customWidth="1" min="9" max="9" width="15.0"/>
    <col customWidth="1" min="10" max="10" width="11.86"/>
    <col customWidth="1" min="11" max="11" width="10.43"/>
    <col customWidth="1" min="12" max="24" width="8.71"/>
  </cols>
  <sheetData>
    <row r="1">
      <c r="A1" s="1" t="s">
        <v>49</v>
      </c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>
      <c r="A2" s="3" t="s">
        <v>50</v>
      </c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>
      <c r="A3" s="3" t="s">
        <v>51</v>
      </c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</row>
    <row r="4">
      <c r="A4" s="1" t="s">
        <v>171</v>
      </c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</row>
    <row r="5" ht="33.0" customHeight="1">
      <c r="A5" s="99" t="s">
        <v>53</v>
      </c>
      <c r="B5" s="100" t="s">
        <v>80</v>
      </c>
      <c r="C5" s="101" t="s">
        <v>81</v>
      </c>
      <c r="D5" s="99" t="s">
        <v>55</v>
      </c>
      <c r="E5" s="51" t="s">
        <v>57</v>
      </c>
      <c r="F5" s="102" t="s">
        <v>58</v>
      </c>
      <c r="G5" s="19"/>
      <c r="H5" s="51" t="s">
        <v>59</v>
      </c>
      <c r="I5" s="51" t="s">
        <v>60</v>
      </c>
      <c r="J5" s="51" t="s">
        <v>61</v>
      </c>
      <c r="K5" s="51" t="s">
        <v>62</v>
      </c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4"/>
      <c r="Z5" s="104"/>
      <c r="AA5" s="104"/>
    </row>
    <row r="6" ht="15.0" customHeight="1">
      <c r="A6" s="105">
        <v>1.0</v>
      </c>
      <c r="B6" s="106"/>
      <c r="C6" s="107" t="s">
        <v>172</v>
      </c>
      <c r="D6" s="108" t="s">
        <v>65</v>
      </c>
      <c r="E6" s="109" t="s">
        <v>70</v>
      </c>
      <c r="F6" s="51" t="s">
        <v>7</v>
      </c>
      <c r="G6" s="110">
        <v>2023.0</v>
      </c>
      <c r="H6" s="111">
        <v>9.011408736E9</v>
      </c>
      <c r="I6" s="56">
        <v>88230.0</v>
      </c>
      <c r="J6" s="51">
        <v>77000.0</v>
      </c>
      <c r="K6" s="51">
        <f t="shared" ref="K6:K9" si="1">I6-J6</f>
        <v>11230</v>
      </c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4"/>
      <c r="Z6" s="104"/>
      <c r="AA6" s="104"/>
    </row>
    <row r="7" ht="15.0" customHeight="1">
      <c r="A7" s="108">
        <v>2.0</v>
      </c>
      <c r="B7" s="108"/>
      <c r="C7" s="112" t="s">
        <v>173</v>
      </c>
      <c r="D7" s="113" t="s">
        <v>65</v>
      </c>
      <c r="E7" s="111" t="s">
        <v>70</v>
      </c>
      <c r="F7" s="51" t="s">
        <v>7</v>
      </c>
      <c r="G7" s="110">
        <v>2023.0</v>
      </c>
      <c r="H7" s="114">
        <v>7.798812681E9</v>
      </c>
      <c r="I7" s="56">
        <v>88230.0</v>
      </c>
      <c r="J7" s="51">
        <v>77000.0</v>
      </c>
      <c r="K7" s="51">
        <f t="shared" si="1"/>
        <v>11230</v>
      </c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4"/>
      <c r="Z7" s="104"/>
      <c r="AA7" s="104"/>
    </row>
    <row r="8" ht="15.0" customHeight="1">
      <c r="A8" s="113">
        <v>3.0</v>
      </c>
      <c r="B8" s="113"/>
      <c r="C8" s="107" t="s">
        <v>174</v>
      </c>
      <c r="D8" s="108" t="s">
        <v>65</v>
      </c>
      <c r="E8" s="114" t="s">
        <v>107</v>
      </c>
      <c r="F8" s="51" t="s">
        <v>7</v>
      </c>
      <c r="G8" s="110">
        <v>2023.0</v>
      </c>
      <c r="H8" s="111">
        <v>9.158508584E9</v>
      </c>
      <c r="I8" s="56">
        <v>88230.0</v>
      </c>
      <c r="J8" s="51">
        <v>0.0</v>
      </c>
      <c r="K8" s="51">
        <f t="shared" si="1"/>
        <v>88230</v>
      </c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4"/>
      <c r="Z8" s="104"/>
      <c r="AA8" s="104"/>
    </row>
    <row r="9" ht="15.0" customHeight="1">
      <c r="A9" s="108">
        <v>4.0</v>
      </c>
      <c r="B9" s="108"/>
      <c r="C9" s="115" t="s">
        <v>175</v>
      </c>
      <c r="D9" s="113" t="s">
        <v>65</v>
      </c>
      <c r="E9" s="111" t="s">
        <v>107</v>
      </c>
      <c r="F9" s="51" t="s">
        <v>7</v>
      </c>
      <c r="G9" s="110">
        <v>2023.0</v>
      </c>
      <c r="H9" s="114"/>
      <c r="I9" s="56">
        <v>88230.0</v>
      </c>
      <c r="J9" s="51">
        <v>0.0</v>
      </c>
      <c r="K9" s="51">
        <f t="shared" si="1"/>
        <v>88230</v>
      </c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4"/>
      <c r="Z9" s="104"/>
      <c r="AA9" s="104"/>
    </row>
    <row r="10" ht="15.75" customHeight="1">
      <c r="A10" s="116">
        <v>5.0</v>
      </c>
      <c r="B10" s="46"/>
      <c r="C10" s="55" t="s">
        <v>176</v>
      </c>
      <c r="D10" s="46" t="s">
        <v>69</v>
      </c>
      <c r="E10" s="46" t="s">
        <v>67</v>
      </c>
      <c r="F10" s="46" t="s">
        <v>6</v>
      </c>
      <c r="G10" s="46">
        <v>2022.0</v>
      </c>
      <c r="H10" s="46">
        <v>8.669582626E9</v>
      </c>
      <c r="I10" s="56">
        <v>85730.0</v>
      </c>
      <c r="J10" s="117">
        <v>34936.0</v>
      </c>
      <c r="K10" s="117">
        <v>50794.0</v>
      </c>
      <c r="L10" s="118" t="s">
        <v>177</v>
      </c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</row>
    <row r="11" ht="15.0" customHeight="1">
      <c r="A11" s="120">
        <v>6.0</v>
      </c>
      <c r="B11" s="108"/>
      <c r="C11" s="112" t="s">
        <v>178</v>
      </c>
      <c r="D11" s="113" t="s">
        <v>65</v>
      </c>
      <c r="E11" s="111" t="s">
        <v>67</v>
      </c>
      <c r="F11" s="51" t="s">
        <v>7</v>
      </c>
      <c r="G11" s="110">
        <v>2023.0</v>
      </c>
      <c r="H11" s="114">
        <v>9.657536491E9</v>
      </c>
      <c r="I11" s="56">
        <v>88230.0</v>
      </c>
      <c r="J11" s="51">
        <v>34937.0</v>
      </c>
      <c r="K11" s="51">
        <f>I11-J11</f>
        <v>53293</v>
      </c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4"/>
      <c r="Z11" s="104"/>
      <c r="AA11" s="104"/>
    </row>
    <row r="12" ht="15.75" customHeight="1">
      <c r="A12" s="63"/>
      <c r="B12" s="63"/>
      <c r="C12" s="63"/>
      <c r="D12" s="63"/>
      <c r="E12" s="63"/>
      <c r="F12" s="63"/>
      <c r="G12" s="63"/>
      <c r="H12" s="49" t="s">
        <v>11</v>
      </c>
      <c r="I12" s="63">
        <f t="shared" ref="I12:K12" si="2">SUM(I6:I11)</f>
        <v>526880</v>
      </c>
      <c r="J12" s="63">
        <f t="shared" si="2"/>
        <v>223873</v>
      </c>
      <c r="K12" s="63">
        <f t="shared" si="2"/>
        <v>303007</v>
      </c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</row>
    <row r="13" ht="15.75" customHeight="1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</row>
    <row r="14" ht="15.75" customHeight="1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</row>
    <row r="15" ht="15.75" customHeight="1">
      <c r="A15" s="96" t="s">
        <v>163</v>
      </c>
      <c r="B15" s="97"/>
      <c r="C15" s="97"/>
      <c r="D15" s="97"/>
      <c r="E15" s="97"/>
      <c r="F15" s="97"/>
      <c r="G15" s="97"/>
      <c r="H15" s="97"/>
      <c r="I15" s="97"/>
      <c r="J15" s="97"/>
      <c r="K15" s="98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2"/>
    </row>
    <row r="16">
      <c r="A16" s="56">
        <v>1.0</v>
      </c>
      <c r="B16" s="45">
        <v>2192.0</v>
      </c>
      <c r="C16" s="55" t="s">
        <v>179</v>
      </c>
      <c r="D16" s="46" t="s">
        <v>180</v>
      </c>
      <c r="E16" s="46" t="s">
        <v>70</v>
      </c>
      <c r="F16" s="46" t="s">
        <v>6</v>
      </c>
      <c r="G16" s="46" t="s">
        <v>157</v>
      </c>
      <c r="H16" s="46" t="s">
        <v>181</v>
      </c>
      <c r="I16" s="46">
        <v>85730.0</v>
      </c>
      <c r="J16" s="46">
        <v>77000.0</v>
      </c>
      <c r="K16" s="46">
        <v>8730.0</v>
      </c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</row>
    <row r="17">
      <c r="A17" s="56">
        <v>2.0</v>
      </c>
      <c r="B17" s="45">
        <v>2195.0</v>
      </c>
      <c r="C17" s="55" t="s">
        <v>182</v>
      </c>
      <c r="D17" s="46" t="s">
        <v>180</v>
      </c>
      <c r="E17" s="46" t="s">
        <v>70</v>
      </c>
      <c r="F17" s="46" t="s">
        <v>6</v>
      </c>
      <c r="G17" s="46" t="s">
        <v>157</v>
      </c>
      <c r="H17" s="46" t="s">
        <v>183</v>
      </c>
      <c r="I17" s="46">
        <v>85730.0</v>
      </c>
      <c r="J17" s="46">
        <v>77000.0</v>
      </c>
      <c r="K17" s="46">
        <v>8730.0</v>
      </c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</row>
    <row r="18">
      <c r="A18" s="56">
        <v>3.0</v>
      </c>
      <c r="B18" s="45">
        <v>2191.0</v>
      </c>
      <c r="C18" s="55" t="s">
        <v>184</v>
      </c>
      <c r="D18" s="46" t="s">
        <v>180</v>
      </c>
      <c r="E18" s="46" t="s">
        <v>70</v>
      </c>
      <c r="F18" s="46" t="s">
        <v>6</v>
      </c>
      <c r="G18" s="46" t="s">
        <v>157</v>
      </c>
      <c r="H18" s="46" t="s">
        <v>185</v>
      </c>
      <c r="I18" s="46">
        <v>85730.0</v>
      </c>
      <c r="J18" s="46">
        <v>77000.0</v>
      </c>
      <c r="K18" s="46">
        <v>8730.0</v>
      </c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</row>
    <row r="19">
      <c r="A19" s="56">
        <v>4.0</v>
      </c>
      <c r="B19" s="45">
        <v>2193.0</v>
      </c>
      <c r="C19" s="55" t="s">
        <v>186</v>
      </c>
      <c r="D19" s="46" t="s">
        <v>180</v>
      </c>
      <c r="E19" s="46" t="s">
        <v>67</v>
      </c>
      <c r="F19" s="46" t="s">
        <v>6</v>
      </c>
      <c r="G19" s="46">
        <v>2022.0</v>
      </c>
      <c r="H19" s="46" t="s">
        <v>187</v>
      </c>
      <c r="I19" s="46">
        <v>85730.0</v>
      </c>
      <c r="J19" s="46">
        <v>34936.0</v>
      </c>
      <c r="K19" s="46">
        <v>50794.0</v>
      </c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</row>
    <row r="20">
      <c r="A20" s="56">
        <v>5.0</v>
      </c>
      <c r="B20" s="45">
        <v>2197.0</v>
      </c>
      <c r="C20" s="55" t="s">
        <v>188</v>
      </c>
      <c r="D20" s="46" t="s">
        <v>180</v>
      </c>
      <c r="E20" s="46" t="s">
        <v>70</v>
      </c>
      <c r="F20" s="46" t="s">
        <v>6</v>
      </c>
      <c r="G20" s="46">
        <v>2022.0</v>
      </c>
      <c r="H20" s="46" t="s">
        <v>189</v>
      </c>
      <c r="I20" s="46">
        <v>85730.0</v>
      </c>
      <c r="J20" s="46">
        <v>77000.0</v>
      </c>
      <c r="K20" s="46">
        <v>8730.0</v>
      </c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</row>
    <row r="21">
      <c r="A21" s="56">
        <v>6.0</v>
      </c>
      <c r="B21" s="46">
        <v>2198.0</v>
      </c>
      <c r="C21" s="55" t="s">
        <v>190</v>
      </c>
      <c r="D21" s="46" t="s">
        <v>180</v>
      </c>
      <c r="E21" s="46" t="s">
        <v>70</v>
      </c>
      <c r="F21" s="46" t="s">
        <v>6</v>
      </c>
      <c r="G21" s="46">
        <v>2022.0</v>
      </c>
      <c r="H21" s="46" t="s">
        <v>191</v>
      </c>
      <c r="I21" s="46">
        <v>85730.0</v>
      </c>
      <c r="J21" s="46">
        <v>77000.0</v>
      </c>
      <c r="K21" s="46">
        <v>8730.0</v>
      </c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</row>
    <row r="22" ht="15.75" customHeight="1">
      <c r="A22" s="56">
        <v>7.0</v>
      </c>
      <c r="B22" s="46">
        <v>2199.0</v>
      </c>
      <c r="C22" s="55" t="s">
        <v>192</v>
      </c>
      <c r="D22" s="46" t="s">
        <v>180</v>
      </c>
      <c r="E22" s="46" t="s">
        <v>95</v>
      </c>
      <c r="F22" s="46" t="s">
        <v>6</v>
      </c>
      <c r="G22" s="46">
        <v>2022.0</v>
      </c>
      <c r="H22" s="46">
        <v>7.249284101E9</v>
      </c>
      <c r="I22" s="46">
        <v>85730.0</v>
      </c>
      <c r="J22" s="46">
        <v>69873.0</v>
      </c>
      <c r="K22" s="46">
        <v>15857.0</v>
      </c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</row>
    <row r="23" ht="15.75" customHeight="1">
      <c r="A23" s="56">
        <v>8.0</v>
      </c>
      <c r="B23" s="46">
        <v>2189.0</v>
      </c>
      <c r="C23" s="55" t="s">
        <v>193</v>
      </c>
      <c r="D23" s="46" t="s">
        <v>180</v>
      </c>
      <c r="E23" s="46" t="s">
        <v>67</v>
      </c>
      <c r="F23" s="46" t="s">
        <v>6</v>
      </c>
      <c r="G23" s="46">
        <v>2022.0</v>
      </c>
      <c r="H23" s="46" t="s">
        <v>194</v>
      </c>
      <c r="I23" s="46">
        <v>85730.0</v>
      </c>
      <c r="J23" s="46">
        <v>34936.0</v>
      </c>
      <c r="K23" s="46">
        <v>50794.0</v>
      </c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</row>
    <row r="24" ht="15.75" customHeight="1">
      <c r="A24" s="116">
        <v>9.0</v>
      </c>
      <c r="B24" s="46">
        <v>2196.0</v>
      </c>
      <c r="C24" s="55" t="s">
        <v>195</v>
      </c>
      <c r="D24" s="46" t="s">
        <v>180</v>
      </c>
      <c r="E24" s="46" t="s">
        <v>93</v>
      </c>
      <c r="F24" s="46" t="s">
        <v>6</v>
      </c>
      <c r="G24" s="46">
        <v>2022.0</v>
      </c>
      <c r="H24" s="46" t="s">
        <v>196</v>
      </c>
      <c r="I24" s="46">
        <v>85730.0</v>
      </c>
      <c r="J24" s="46">
        <v>77000.0</v>
      </c>
      <c r="K24" s="46">
        <v>8730.0</v>
      </c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</row>
    <row r="25" ht="15.75" customHeight="1">
      <c r="A25" s="116">
        <v>10.0</v>
      </c>
      <c r="B25" s="46">
        <v>2194.0</v>
      </c>
      <c r="C25" s="55" t="s">
        <v>197</v>
      </c>
      <c r="D25" s="46" t="s">
        <v>180</v>
      </c>
      <c r="E25" s="46" t="s">
        <v>67</v>
      </c>
      <c r="F25" s="46" t="s">
        <v>6</v>
      </c>
      <c r="G25" s="46">
        <v>2022.0</v>
      </c>
      <c r="H25" s="46">
        <v>8.329340325E9</v>
      </c>
      <c r="I25" s="46">
        <v>85730.0</v>
      </c>
      <c r="J25" s="46">
        <v>34936.0</v>
      </c>
      <c r="K25" s="46">
        <v>50794.0</v>
      </c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</row>
    <row r="26" ht="15.75" customHeight="1">
      <c r="A26" s="63"/>
      <c r="B26" s="63"/>
      <c r="C26" s="63"/>
      <c r="D26" s="63"/>
      <c r="E26" s="63"/>
      <c r="F26" s="63"/>
      <c r="G26" s="63"/>
      <c r="H26" s="121" t="s">
        <v>11</v>
      </c>
      <c r="I26" s="63"/>
      <c r="J26" s="63">
        <f t="shared" ref="J26:K26" si="3">SUM(J16:J25)</f>
        <v>636681</v>
      </c>
      <c r="K26" s="63">
        <f t="shared" si="3"/>
        <v>220619</v>
      </c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</row>
    <row r="27" ht="15.75" customHeight="1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</row>
    <row r="28" ht="15.75" customHeight="1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</row>
    <row r="29" ht="15.75" customHeight="1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</row>
    <row r="30" ht="15.75" customHeight="1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</row>
    <row r="31" ht="15.75" customHeight="1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</row>
    <row r="32" ht="15.75" customHeight="1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</row>
    <row r="33" ht="15.75" customHeight="1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</row>
    <row r="34" ht="15.75" customHeight="1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</row>
    <row r="35" ht="15.75" customHeight="1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ht="15.75" customHeight="1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ht="15.75" customHeight="1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</row>
    <row r="38" ht="15.75" customHeight="1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</row>
    <row r="39" ht="15.75" customHeight="1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ht="15.75" customHeight="1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ht="15.75" customHeight="1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ht="15.75" customHeigh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ht="15.75" customHeight="1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</row>
    <row r="44" ht="15.75" customHeight="1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</row>
    <row r="45" ht="15.75" customHeight="1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</row>
    <row r="46" ht="15.75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</row>
    <row r="47" ht="15.75" customHeight="1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</row>
    <row r="48" ht="15.75" customHeight="1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</row>
    <row r="49" ht="15.75" customHeight="1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</row>
    <row r="50" ht="15.75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</row>
    <row r="51" ht="15.75" customHeight="1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</row>
    <row r="52" ht="15.75" customHeight="1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</row>
    <row r="53" ht="15.75" customHeight="1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</row>
    <row r="54" ht="15.7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</row>
    <row r="55" ht="15.75" customHeight="1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</row>
    <row r="56" ht="15.7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</row>
    <row r="57" ht="15.75" customHeight="1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</row>
    <row r="58" ht="15.75" customHeight="1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</row>
    <row r="59" ht="15.75" customHeight="1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</row>
    <row r="60" ht="15.75" customHeight="1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</row>
    <row r="61" ht="15.75" customHeight="1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</row>
    <row r="62" ht="15.75" customHeight="1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</row>
    <row r="63" ht="15.75" customHeight="1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</row>
    <row r="64" ht="15.75" customHeight="1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</row>
    <row r="65" ht="15.75" customHeight="1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</row>
    <row r="66" ht="15.75" customHeight="1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</row>
    <row r="67" ht="15.75" customHeight="1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</row>
    <row r="68" ht="15.75" customHeight="1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</row>
    <row r="69" ht="15.75" customHeight="1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</row>
    <row r="70" ht="15.75" customHeight="1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</row>
    <row r="71" ht="15.75" customHeight="1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</row>
    <row r="72" ht="15.75" customHeight="1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</row>
    <row r="73" ht="15.75" customHeigh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</row>
    <row r="74" ht="15.75" customHeight="1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</row>
    <row r="75" ht="15.75" customHeigh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</row>
    <row r="76" ht="15.75" customHeight="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</row>
    <row r="77" ht="15.75" customHeigh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</row>
    <row r="78" ht="15.75" customHeight="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</row>
    <row r="79" ht="15.75" customHeight="1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</row>
    <row r="80" ht="15.75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</row>
    <row r="81" ht="15.75" customHeight="1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</row>
    <row r="82" ht="15.75" customHeight="1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</row>
    <row r="83" ht="15.75" customHeight="1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</row>
    <row r="84" ht="15.75" customHeight="1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</row>
    <row r="85" ht="15.75" customHeight="1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</row>
    <row r="86" ht="15.75" customHeight="1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</row>
    <row r="87" ht="15.75" customHeight="1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</row>
    <row r="88" ht="15.75" customHeight="1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</row>
    <row r="89" ht="15.75" customHeight="1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</row>
    <row r="90" ht="15.75" customHeight="1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</row>
    <row r="91" ht="15.75" customHeight="1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</row>
    <row r="92" ht="15.75" customHeight="1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</row>
    <row r="93" ht="15.75" customHeight="1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</row>
    <row r="94" ht="15.75" customHeight="1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</row>
    <row r="95" ht="15.75" customHeight="1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</row>
    <row r="96" ht="15.75" customHeight="1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</row>
    <row r="97" ht="15.75" customHeight="1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</row>
    <row r="98" ht="15.75" customHeight="1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</row>
    <row r="99" ht="15.75" customHeight="1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</row>
    <row r="100" ht="15.75" customHeight="1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</row>
    <row r="101" ht="15.75" customHeight="1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</row>
    <row r="102" ht="15.75" customHeight="1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</row>
    <row r="103" ht="15.75" customHeight="1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</row>
    <row r="104" ht="15.75" customHeight="1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</row>
    <row r="105" ht="15.75" customHeight="1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</row>
    <row r="106" ht="15.75" customHeight="1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</row>
    <row r="107" ht="15.75" customHeight="1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</row>
    <row r="108" ht="15.75" customHeight="1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</row>
    <row r="109" ht="15.75" customHeight="1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</row>
    <row r="110" ht="15.75" customHeight="1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</row>
    <row r="111" ht="15.75" customHeight="1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</row>
    <row r="112" ht="15.75" customHeight="1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</row>
    <row r="113" ht="15.75" customHeight="1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</row>
    <row r="114" ht="15.75" customHeight="1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</row>
    <row r="115" ht="15.75" customHeight="1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</row>
    <row r="116" ht="15.75" customHeight="1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</row>
    <row r="117" ht="15.75" customHeight="1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</row>
    <row r="118" ht="15.75" customHeight="1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</row>
    <row r="119" ht="15.75" customHeight="1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</row>
    <row r="120" ht="15.75" customHeight="1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</row>
    <row r="121" ht="15.75" customHeight="1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</row>
    <row r="122" ht="15.75" customHeight="1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</row>
    <row r="123" ht="15.75" customHeight="1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</row>
    <row r="124" ht="15.75" customHeight="1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</row>
    <row r="125" ht="15.75" customHeight="1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</row>
    <row r="126" ht="15.75" customHeight="1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</row>
    <row r="127" ht="15.75" customHeight="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</row>
    <row r="128" ht="15.75" customHeight="1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</row>
    <row r="129" ht="15.75" customHeigh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</row>
    <row r="130" ht="15.75" customHeight="1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</row>
    <row r="131" ht="15.75" customHeight="1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</row>
    <row r="132" ht="15.75" customHeight="1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</row>
    <row r="133" ht="15.75" customHeight="1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</row>
    <row r="134" ht="15.75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</row>
    <row r="135" ht="15.75" customHeight="1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</row>
    <row r="136" ht="15.75" customHeight="1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</row>
    <row r="137" ht="15.75" customHeight="1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</row>
    <row r="138" ht="15.75" customHeight="1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</row>
    <row r="139" ht="15.75" customHeight="1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</row>
    <row r="140" ht="15.75" customHeight="1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</row>
    <row r="141" ht="15.75" customHeight="1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</row>
    <row r="142" ht="15.75" customHeight="1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</row>
    <row r="143" ht="15.75" customHeight="1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</row>
    <row r="144" ht="15.75" customHeight="1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</row>
    <row r="145" ht="15.75" customHeight="1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</row>
    <row r="146" ht="15.75" customHeight="1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</row>
    <row r="147" ht="15.75" customHeight="1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</row>
    <row r="148" ht="15.75" customHeight="1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</row>
    <row r="149" ht="15.75" customHeight="1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</row>
    <row r="150" ht="15.75" customHeight="1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</row>
    <row r="151" ht="15.75" customHeight="1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</row>
    <row r="152" ht="15.75" customHeight="1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</row>
    <row r="153" ht="15.75" customHeight="1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</row>
    <row r="154" ht="15.75" customHeight="1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</row>
    <row r="155" ht="15.75" customHeight="1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</row>
    <row r="156" ht="15.75" customHeight="1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</row>
    <row r="157" ht="15.75" customHeight="1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</row>
    <row r="158" ht="15.75" customHeight="1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</row>
    <row r="159" ht="15.75" customHeight="1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</row>
    <row r="160" ht="15.75" customHeight="1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</row>
    <row r="161" ht="15.75" customHeight="1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</row>
    <row r="162" ht="15.75" customHeight="1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</row>
    <row r="163" ht="15.75" customHeight="1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</row>
    <row r="164" ht="15.75" customHeight="1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</row>
    <row r="165" ht="15.75" customHeight="1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</row>
    <row r="166" ht="15.75" customHeight="1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</row>
    <row r="167" ht="15.75" customHeight="1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</row>
    <row r="168" ht="15.75" customHeight="1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</row>
    <row r="169" ht="15.75" customHeight="1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</row>
    <row r="170" ht="15.75" customHeight="1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</row>
    <row r="171" ht="15.75" customHeight="1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</row>
    <row r="172" ht="15.75" customHeight="1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</row>
    <row r="173" ht="15.75" customHeight="1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</row>
    <row r="174" ht="15.75" customHeight="1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</row>
    <row r="175" ht="15.75" customHeight="1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</row>
    <row r="176" ht="15.75" customHeight="1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</row>
    <row r="177" ht="15.75" customHeight="1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</row>
    <row r="178" ht="15.75" customHeight="1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</row>
    <row r="179" ht="15.75" customHeight="1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</row>
    <row r="180" ht="15.75" customHeight="1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</row>
    <row r="181" ht="15.75" customHeight="1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</row>
    <row r="182" ht="15.75" customHeight="1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</row>
    <row r="183" ht="15.75" customHeight="1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</row>
    <row r="184" ht="15.75" customHeight="1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</row>
    <row r="185" ht="15.75" customHeight="1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</row>
    <row r="186" ht="15.75" customHeight="1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</row>
    <row r="187" ht="15.75" customHeight="1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</row>
    <row r="188" ht="15.75" customHeight="1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</row>
    <row r="189" ht="15.75" customHeight="1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</row>
    <row r="190" ht="15.75" customHeight="1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</row>
    <row r="191" ht="15.75" customHeight="1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</row>
    <row r="192" ht="15.75" customHeight="1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</row>
    <row r="193" ht="15.75" customHeight="1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</row>
    <row r="194" ht="15.75" customHeight="1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</row>
    <row r="195" ht="15.75" customHeight="1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</row>
    <row r="196" ht="15.75" customHeight="1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</row>
    <row r="197" ht="15.75" customHeight="1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</row>
    <row r="198" ht="15.75" customHeight="1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</row>
    <row r="199" ht="15.75" customHeight="1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</row>
    <row r="200" ht="15.75" customHeight="1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</row>
    <row r="201" ht="15.75" customHeight="1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</row>
    <row r="202" ht="15.75" customHeight="1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</row>
    <row r="203" ht="15.75" customHeight="1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</row>
    <row r="204" ht="15.75" customHeight="1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</row>
    <row r="205" ht="15.75" customHeight="1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</row>
    <row r="206" ht="15.75" customHeight="1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</row>
    <row r="207" ht="15.75" customHeight="1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</row>
    <row r="208" ht="15.75" customHeight="1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</row>
    <row r="209" ht="15.75" customHeight="1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</row>
    <row r="210" ht="15.75" customHeight="1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</row>
    <row r="211" ht="15.75" customHeight="1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</row>
    <row r="212" ht="15.75" customHeight="1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</row>
    <row r="213" ht="15.75" customHeight="1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</row>
    <row r="214" ht="15.75" customHeight="1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</row>
    <row r="215" ht="15.75" customHeight="1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</row>
    <row r="216" ht="15.75" customHeight="1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</row>
    <row r="217" ht="15.75" customHeight="1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</row>
    <row r="218" ht="15.75" customHeight="1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</row>
    <row r="219" ht="15.75" customHeight="1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</row>
    <row r="220" ht="15.75" customHeight="1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</row>
    <row r="221" ht="15.75" customHeight="1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</row>
    <row r="222" ht="15.75" customHeight="1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</row>
    <row r="223" ht="15.75" customHeight="1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</row>
    <row r="224" ht="15.75" customHeight="1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</row>
    <row r="225" ht="15.75" customHeight="1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</row>
    <row r="226" ht="15.75" customHeight="1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</row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K1"/>
    <mergeCell ref="A2:K2"/>
    <mergeCell ref="A3:K3"/>
    <mergeCell ref="A4:K4"/>
    <mergeCell ref="F5:G5"/>
    <mergeCell ref="A15:K15"/>
  </mergeCells>
  <hyperlinks>
    <hyperlink r:id="rId1" ref="B5"/>
    <hyperlink r:id="rId2" ref="C6"/>
    <hyperlink r:id="rId3" ref="C7"/>
    <hyperlink r:id="rId4" ref="C8"/>
    <hyperlink r:id="rId5" ref="C11"/>
  </hyperlinks>
  <printOptions/>
  <pageMargins bottom="0.75" footer="0.0" header="0.0" left="0.7" right="0.7" top="0.75"/>
  <pageSetup orientation="landscape"/>
  <drawing r:id="rId6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9.57"/>
    <col customWidth="1" min="3" max="3" width="30.43"/>
    <col customWidth="1" min="4" max="4" width="8.71"/>
    <col customWidth="1" min="5" max="5" width="12.86"/>
    <col customWidth="1" min="6" max="6" width="6.86"/>
    <col customWidth="1" min="7" max="7" width="8.14"/>
    <col customWidth="1" min="8" max="8" width="22.71"/>
    <col customWidth="1" min="9" max="9" width="12.0"/>
    <col customWidth="1" min="10" max="10" width="11.0"/>
    <col customWidth="1" min="11" max="23" width="8.71"/>
  </cols>
  <sheetData>
    <row r="1">
      <c r="A1" s="22" t="s">
        <v>49</v>
      </c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>
      <c r="A2" s="23" t="s">
        <v>50</v>
      </c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>
      <c r="A3" s="23" t="s">
        <v>51</v>
      </c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</row>
    <row r="4">
      <c r="A4" s="22" t="s">
        <v>198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36"/>
      <c r="Y4" s="36"/>
      <c r="Z4" s="36"/>
      <c r="AA4" s="36"/>
    </row>
    <row r="5" ht="33.0" customHeight="1">
      <c r="A5" s="38" t="s">
        <v>53</v>
      </c>
      <c r="B5" s="122" t="s">
        <v>80</v>
      </c>
      <c r="C5" s="38" t="s">
        <v>81</v>
      </c>
      <c r="D5" s="38" t="s">
        <v>55</v>
      </c>
      <c r="E5" s="38" t="s">
        <v>57</v>
      </c>
      <c r="F5" s="39" t="s">
        <v>58</v>
      </c>
      <c r="G5" s="19"/>
      <c r="H5" s="51" t="s">
        <v>59</v>
      </c>
      <c r="I5" s="38" t="s">
        <v>60</v>
      </c>
      <c r="J5" s="38" t="s">
        <v>61</v>
      </c>
      <c r="K5" s="38" t="s">
        <v>62</v>
      </c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4"/>
      <c r="Y5" s="124"/>
      <c r="Z5" s="124"/>
      <c r="AA5" s="36"/>
    </row>
    <row r="6" ht="25.5" customHeight="1">
      <c r="A6" s="56">
        <v>1.0</v>
      </c>
      <c r="B6" s="46">
        <v>2255.0</v>
      </c>
      <c r="C6" s="79" t="s">
        <v>199</v>
      </c>
      <c r="D6" s="56" t="s">
        <v>180</v>
      </c>
      <c r="E6" s="44" t="s">
        <v>200</v>
      </c>
      <c r="F6" s="44" t="s">
        <v>6</v>
      </c>
      <c r="G6" s="46">
        <v>2022.0</v>
      </c>
      <c r="H6" s="46">
        <v>9.322288037E9</v>
      </c>
      <c r="I6" s="46">
        <v>15857.0</v>
      </c>
      <c r="J6" s="46">
        <v>0.0</v>
      </c>
      <c r="K6" s="46">
        <f t="shared" ref="K6:K30" si="1">I6-J6</f>
        <v>15857</v>
      </c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</row>
    <row r="7">
      <c r="A7" s="56">
        <v>2.0</v>
      </c>
      <c r="B7" s="46">
        <v>2220.0</v>
      </c>
      <c r="C7" s="79" t="s">
        <v>201</v>
      </c>
      <c r="D7" s="56" t="s">
        <v>180</v>
      </c>
      <c r="E7" s="46" t="s">
        <v>70</v>
      </c>
      <c r="F7" s="46" t="s">
        <v>6</v>
      </c>
      <c r="G7" s="46">
        <v>2022.0</v>
      </c>
      <c r="H7" s="46" t="s">
        <v>202</v>
      </c>
      <c r="I7" s="46">
        <v>85730.0</v>
      </c>
      <c r="J7" s="46">
        <v>77000.0</v>
      </c>
      <c r="K7" s="46">
        <f t="shared" si="1"/>
        <v>8730</v>
      </c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</row>
    <row r="8">
      <c r="A8" s="56">
        <v>3.0</v>
      </c>
      <c r="B8" s="46">
        <v>2207.0</v>
      </c>
      <c r="C8" s="79" t="s">
        <v>203</v>
      </c>
      <c r="D8" s="56" t="s">
        <v>204</v>
      </c>
      <c r="E8" s="46" t="s">
        <v>93</v>
      </c>
      <c r="F8" s="46" t="s">
        <v>6</v>
      </c>
      <c r="G8" s="46">
        <v>2022.0</v>
      </c>
      <c r="H8" s="46" t="s">
        <v>205</v>
      </c>
      <c r="I8" s="46">
        <v>85730.0</v>
      </c>
      <c r="J8" s="46">
        <v>77000.0</v>
      </c>
      <c r="K8" s="46">
        <f t="shared" si="1"/>
        <v>8730</v>
      </c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36"/>
    </row>
    <row r="9">
      <c r="A9" s="56">
        <v>4.0</v>
      </c>
      <c r="B9" s="46">
        <v>2211.0</v>
      </c>
      <c r="C9" s="79" t="s">
        <v>206</v>
      </c>
      <c r="D9" s="56" t="s">
        <v>180</v>
      </c>
      <c r="E9" s="46" t="s">
        <v>70</v>
      </c>
      <c r="F9" s="46" t="s">
        <v>6</v>
      </c>
      <c r="G9" s="46">
        <v>2022.0</v>
      </c>
      <c r="H9" s="46">
        <v>7.219049688E9</v>
      </c>
      <c r="I9" s="46">
        <v>85730.0</v>
      </c>
      <c r="J9" s="46">
        <v>77000.0</v>
      </c>
      <c r="K9" s="46">
        <f t="shared" si="1"/>
        <v>8730</v>
      </c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</row>
    <row r="10" ht="15.75" customHeight="1">
      <c r="A10" s="56">
        <v>5.0</v>
      </c>
      <c r="B10" s="125">
        <v>2224.0</v>
      </c>
      <c r="C10" s="125" t="s">
        <v>207</v>
      </c>
      <c r="D10" s="126" t="s">
        <v>180</v>
      </c>
      <c r="E10" s="125" t="s">
        <v>208</v>
      </c>
      <c r="F10" s="125" t="s">
        <v>6</v>
      </c>
      <c r="G10" s="125">
        <v>2022.0</v>
      </c>
      <c r="H10" s="125">
        <v>9.021829542E9</v>
      </c>
      <c r="I10" s="125">
        <v>85730.0</v>
      </c>
      <c r="J10" s="125">
        <v>77000.0</v>
      </c>
      <c r="K10" s="46">
        <f t="shared" si="1"/>
        <v>8730</v>
      </c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36"/>
    </row>
    <row r="11" ht="15.75" customHeight="1">
      <c r="A11" s="56">
        <v>6.0</v>
      </c>
      <c r="B11" s="75">
        <v>2256.0</v>
      </c>
      <c r="C11" s="79" t="s">
        <v>209</v>
      </c>
      <c r="D11" s="56" t="s">
        <v>180</v>
      </c>
      <c r="E11" s="46" t="s">
        <v>210</v>
      </c>
      <c r="F11" s="46" t="s">
        <v>6</v>
      </c>
      <c r="G11" s="46" t="s">
        <v>157</v>
      </c>
      <c r="H11" s="46" t="s">
        <v>211</v>
      </c>
      <c r="I11" s="46">
        <v>15857.0</v>
      </c>
      <c r="J11" s="46">
        <v>0.0</v>
      </c>
      <c r="K11" s="46">
        <f t="shared" si="1"/>
        <v>15857</v>
      </c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119"/>
      <c r="Y11" s="119"/>
      <c r="Z11" s="119"/>
      <c r="AA11" s="36"/>
    </row>
    <row r="12" ht="15.75" customHeight="1">
      <c r="A12" s="56">
        <v>7.0</v>
      </c>
      <c r="B12" s="46">
        <v>2205.0</v>
      </c>
      <c r="C12" s="79" t="s">
        <v>212</v>
      </c>
      <c r="D12" s="56" t="s">
        <v>204</v>
      </c>
      <c r="E12" s="46" t="s">
        <v>93</v>
      </c>
      <c r="F12" s="46" t="s">
        <v>6</v>
      </c>
      <c r="G12" s="46">
        <v>2022.0</v>
      </c>
      <c r="H12" s="46" t="s">
        <v>213</v>
      </c>
      <c r="I12" s="46">
        <v>85730.0</v>
      </c>
      <c r="J12" s="46">
        <v>77000.0</v>
      </c>
      <c r="K12" s="46">
        <f t="shared" si="1"/>
        <v>8730</v>
      </c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36"/>
    </row>
    <row r="13" ht="15.75" customHeight="1">
      <c r="A13" s="56">
        <v>8.0</v>
      </c>
      <c r="B13" s="46">
        <v>2241.0</v>
      </c>
      <c r="C13" s="79" t="s">
        <v>214</v>
      </c>
      <c r="D13" s="56" t="s">
        <v>204</v>
      </c>
      <c r="E13" s="46" t="s">
        <v>67</v>
      </c>
      <c r="F13" s="46" t="s">
        <v>6</v>
      </c>
      <c r="G13" s="46">
        <v>2022.0</v>
      </c>
      <c r="H13" s="46" t="s">
        <v>215</v>
      </c>
      <c r="I13" s="46">
        <v>85730.0</v>
      </c>
      <c r="J13" s="46">
        <v>34936.0</v>
      </c>
      <c r="K13" s="46">
        <f t="shared" si="1"/>
        <v>50794</v>
      </c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36"/>
    </row>
    <row r="14" ht="15.75" customHeight="1">
      <c r="A14" s="56">
        <v>9.0</v>
      </c>
      <c r="B14" s="46"/>
      <c r="C14" s="79" t="s">
        <v>216</v>
      </c>
      <c r="D14" s="56" t="s">
        <v>180</v>
      </c>
      <c r="E14" s="46" t="s">
        <v>107</v>
      </c>
      <c r="F14" s="46" t="s">
        <v>6</v>
      </c>
      <c r="G14" s="46">
        <v>2022.0</v>
      </c>
      <c r="H14" s="46">
        <v>8.66919759E9</v>
      </c>
      <c r="I14" s="46">
        <v>85730.0</v>
      </c>
      <c r="J14" s="46">
        <v>0.0</v>
      </c>
      <c r="K14" s="46">
        <f t="shared" si="1"/>
        <v>85730</v>
      </c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119"/>
      <c r="Y14" s="119"/>
      <c r="Z14" s="119"/>
      <c r="AA14" s="36"/>
    </row>
    <row r="15" ht="15.75" customHeight="1">
      <c r="A15" s="56">
        <v>10.0</v>
      </c>
      <c r="B15" s="46">
        <v>2249.0</v>
      </c>
      <c r="C15" s="79" t="s">
        <v>217</v>
      </c>
      <c r="D15" s="56" t="s">
        <v>180</v>
      </c>
      <c r="E15" s="46" t="s">
        <v>218</v>
      </c>
      <c r="F15" s="46" t="s">
        <v>6</v>
      </c>
      <c r="G15" s="46">
        <v>2022.0</v>
      </c>
      <c r="H15" s="46" t="s">
        <v>219</v>
      </c>
      <c r="I15" s="46">
        <v>85730.0</v>
      </c>
      <c r="J15" s="46">
        <v>34936.0</v>
      </c>
      <c r="K15" s="46">
        <f t="shared" si="1"/>
        <v>50794</v>
      </c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119"/>
      <c r="Y15" s="119"/>
      <c r="Z15" s="119"/>
      <c r="AA15" s="36"/>
    </row>
    <row r="16" ht="15.75" customHeight="1">
      <c r="A16" s="56">
        <v>11.0</v>
      </c>
      <c r="B16" s="46">
        <v>2213.0</v>
      </c>
      <c r="C16" s="79" t="s">
        <v>220</v>
      </c>
      <c r="D16" s="56" t="s">
        <v>204</v>
      </c>
      <c r="E16" s="46" t="s">
        <v>93</v>
      </c>
      <c r="F16" s="46" t="s">
        <v>6</v>
      </c>
      <c r="G16" s="46">
        <v>2022.0</v>
      </c>
      <c r="H16" s="46" t="s">
        <v>221</v>
      </c>
      <c r="I16" s="46">
        <v>85730.0</v>
      </c>
      <c r="J16" s="46">
        <v>77000.0</v>
      </c>
      <c r="K16" s="46">
        <f t="shared" si="1"/>
        <v>8730</v>
      </c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36"/>
    </row>
    <row r="17" ht="15.75" customHeight="1">
      <c r="A17" s="56">
        <v>12.0</v>
      </c>
      <c r="B17" s="46">
        <v>2217.0</v>
      </c>
      <c r="C17" s="79" t="s">
        <v>222</v>
      </c>
      <c r="D17" s="56" t="s">
        <v>180</v>
      </c>
      <c r="E17" s="46" t="s">
        <v>67</v>
      </c>
      <c r="F17" s="46" t="s">
        <v>6</v>
      </c>
      <c r="G17" s="46">
        <v>2022.0</v>
      </c>
      <c r="H17" s="46" t="s">
        <v>223</v>
      </c>
      <c r="I17" s="46">
        <v>85730.0</v>
      </c>
      <c r="J17" s="46">
        <v>34936.0</v>
      </c>
      <c r="K17" s="46">
        <f t="shared" si="1"/>
        <v>50794</v>
      </c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119"/>
      <c r="Y17" s="119"/>
      <c r="Z17" s="119"/>
      <c r="AA17" s="36"/>
    </row>
    <row r="18" ht="15.75" customHeight="1">
      <c r="A18" s="56">
        <v>13.0</v>
      </c>
      <c r="B18" s="46">
        <v>2215.0</v>
      </c>
      <c r="C18" s="79" t="s">
        <v>224</v>
      </c>
      <c r="D18" s="56" t="s">
        <v>180</v>
      </c>
      <c r="E18" s="46" t="s">
        <v>93</v>
      </c>
      <c r="F18" s="46" t="s">
        <v>6</v>
      </c>
      <c r="G18" s="46">
        <v>2022.0</v>
      </c>
      <c r="H18" s="46" t="s">
        <v>225</v>
      </c>
      <c r="I18" s="46">
        <v>85730.0</v>
      </c>
      <c r="J18" s="46">
        <v>77000.0</v>
      </c>
      <c r="K18" s="46">
        <f t="shared" si="1"/>
        <v>8730</v>
      </c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36"/>
    </row>
    <row r="19" ht="15.75" customHeight="1">
      <c r="A19" s="56">
        <v>14.0</v>
      </c>
      <c r="B19" s="46">
        <v>2212.0</v>
      </c>
      <c r="C19" s="79" t="s">
        <v>226</v>
      </c>
      <c r="D19" s="56" t="s">
        <v>180</v>
      </c>
      <c r="E19" s="46" t="s">
        <v>93</v>
      </c>
      <c r="F19" s="46" t="s">
        <v>6</v>
      </c>
      <c r="G19" s="46">
        <v>2022.0</v>
      </c>
      <c r="H19" s="46" t="s">
        <v>227</v>
      </c>
      <c r="I19" s="46">
        <v>85730.0</v>
      </c>
      <c r="J19" s="46">
        <v>77000.0</v>
      </c>
      <c r="K19" s="46">
        <f t="shared" si="1"/>
        <v>8730</v>
      </c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36"/>
    </row>
    <row r="20" ht="15.75" customHeight="1">
      <c r="A20" s="56">
        <v>15.0</v>
      </c>
      <c r="B20" s="46">
        <v>2227.0</v>
      </c>
      <c r="C20" s="79" t="s">
        <v>228</v>
      </c>
      <c r="D20" s="56" t="s">
        <v>180</v>
      </c>
      <c r="E20" s="46" t="s">
        <v>107</v>
      </c>
      <c r="F20" s="46" t="s">
        <v>6</v>
      </c>
      <c r="G20" s="46">
        <v>2022.0</v>
      </c>
      <c r="H20" s="46">
        <v>7.208726839E9</v>
      </c>
      <c r="I20" s="46">
        <v>85730.0</v>
      </c>
      <c r="J20" s="46">
        <v>34936.0</v>
      </c>
      <c r="K20" s="46">
        <f t="shared" si="1"/>
        <v>50794</v>
      </c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36"/>
    </row>
    <row r="21" ht="15.75" customHeight="1">
      <c r="A21" s="56">
        <v>16.0</v>
      </c>
      <c r="B21" s="125">
        <v>2242.0</v>
      </c>
      <c r="C21" s="125" t="s">
        <v>229</v>
      </c>
      <c r="D21" s="126" t="s">
        <v>180</v>
      </c>
      <c r="E21" s="125" t="s">
        <v>107</v>
      </c>
      <c r="F21" s="125" t="s">
        <v>6</v>
      </c>
      <c r="G21" s="125">
        <v>2022.0</v>
      </c>
      <c r="H21" s="125">
        <v>6.290034384E9</v>
      </c>
      <c r="I21" s="125">
        <v>85730.0</v>
      </c>
      <c r="J21" s="125">
        <v>0.0</v>
      </c>
      <c r="K21" s="46">
        <f t="shared" si="1"/>
        <v>85730</v>
      </c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36"/>
    </row>
    <row r="22" ht="15.75" customHeight="1">
      <c r="A22" s="56">
        <v>17.0</v>
      </c>
      <c r="B22" s="75">
        <v>2225.0</v>
      </c>
      <c r="C22" s="79" t="s">
        <v>230</v>
      </c>
      <c r="D22" s="56" t="s">
        <v>204</v>
      </c>
      <c r="E22" s="46" t="s">
        <v>93</v>
      </c>
      <c r="F22" s="46" t="s">
        <v>6</v>
      </c>
      <c r="G22" s="46" t="s">
        <v>157</v>
      </c>
      <c r="H22" s="46" t="s">
        <v>231</v>
      </c>
      <c r="I22" s="46">
        <v>85730.0</v>
      </c>
      <c r="J22" s="46">
        <v>77000.0</v>
      </c>
      <c r="K22" s="46">
        <f t="shared" si="1"/>
        <v>8730</v>
      </c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119"/>
      <c r="Y22" s="119"/>
      <c r="Z22" s="119"/>
      <c r="AA22" s="36"/>
    </row>
    <row r="23" ht="15.75" customHeight="1">
      <c r="A23" s="56">
        <v>18.0</v>
      </c>
      <c r="B23" s="46">
        <v>2246.0</v>
      </c>
      <c r="C23" s="79" t="s">
        <v>232</v>
      </c>
      <c r="D23" s="56" t="s">
        <v>204</v>
      </c>
      <c r="E23" s="46" t="s">
        <v>67</v>
      </c>
      <c r="F23" s="46" t="s">
        <v>6</v>
      </c>
      <c r="G23" s="46">
        <v>2022.0</v>
      </c>
      <c r="H23" s="46" t="s">
        <v>233</v>
      </c>
      <c r="I23" s="46">
        <v>85730.0</v>
      </c>
      <c r="J23" s="46">
        <v>34936.0</v>
      </c>
      <c r="K23" s="46">
        <f t="shared" si="1"/>
        <v>50794</v>
      </c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36"/>
    </row>
    <row r="24" ht="15.75" customHeight="1">
      <c r="A24" s="56">
        <v>19.0</v>
      </c>
      <c r="B24" s="46">
        <v>2237.0</v>
      </c>
      <c r="C24" s="79" t="s">
        <v>234</v>
      </c>
      <c r="D24" s="56" t="s">
        <v>180</v>
      </c>
      <c r="E24" s="46" t="s">
        <v>95</v>
      </c>
      <c r="F24" s="46" t="s">
        <v>6</v>
      </c>
      <c r="G24" s="46">
        <v>2022.0</v>
      </c>
      <c r="H24" s="46" t="s">
        <v>235</v>
      </c>
      <c r="I24" s="46">
        <v>85730.0</v>
      </c>
      <c r="J24" s="46">
        <v>69857.0</v>
      </c>
      <c r="K24" s="46">
        <f t="shared" si="1"/>
        <v>15873</v>
      </c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36"/>
    </row>
    <row r="25" ht="15.75" customHeight="1">
      <c r="A25" s="56">
        <v>20.0</v>
      </c>
      <c r="B25" s="46">
        <v>2243.0</v>
      </c>
      <c r="C25" s="79" t="s">
        <v>236</v>
      </c>
      <c r="D25" s="56" t="s">
        <v>180</v>
      </c>
      <c r="E25" s="46" t="s">
        <v>107</v>
      </c>
      <c r="F25" s="46" t="s">
        <v>6</v>
      </c>
      <c r="G25" s="46">
        <v>2022.0</v>
      </c>
      <c r="H25" s="46" t="s">
        <v>237</v>
      </c>
      <c r="I25" s="46">
        <v>85730.0</v>
      </c>
      <c r="J25" s="46">
        <v>34936.0</v>
      </c>
      <c r="K25" s="46">
        <f t="shared" si="1"/>
        <v>50794</v>
      </c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36"/>
    </row>
    <row r="26" ht="15.75" customHeight="1">
      <c r="A26" s="56">
        <v>21.0</v>
      </c>
      <c r="B26" s="46">
        <v>2248.0</v>
      </c>
      <c r="C26" s="79" t="s">
        <v>238</v>
      </c>
      <c r="D26" s="56" t="s">
        <v>180</v>
      </c>
      <c r="E26" s="46" t="s">
        <v>67</v>
      </c>
      <c r="F26" s="46" t="s">
        <v>6</v>
      </c>
      <c r="G26" s="46">
        <v>2022.0</v>
      </c>
      <c r="H26" s="46" t="s">
        <v>239</v>
      </c>
      <c r="I26" s="46">
        <v>85730.0</v>
      </c>
      <c r="J26" s="46">
        <v>34936.0</v>
      </c>
      <c r="K26" s="46">
        <f t="shared" si="1"/>
        <v>50794</v>
      </c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119"/>
      <c r="Y26" s="119"/>
      <c r="Z26" s="119"/>
      <c r="AA26" s="36"/>
    </row>
    <row r="27" ht="15.75" customHeight="1">
      <c r="A27" s="56">
        <v>22.0</v>
      </c>
      <c r="B27" s="127"/>
      <c r="C27" s="128" t="s">
        <v>240</v>
      </c>
      <c r="D27" s="49" t="s">
        <v>180</v>
      </c>
      <c r="E27" s="127" t="s">
        <v>72</v>
      </c>
      <c r="F27" s="127" t="s">
        <v>6</v>
      </c>
      <c r="G27" s="127">
        <v>2021.0</v>
      </c>
      <c r="H27" s="127" t="s">
        <v>241</v>
      </c>
      <c r="I27" s="127">
        <v>85730.0</v>
      </c>
      <c r="J27" s="127">
        <v>70000.0</v>
      </c>
      <c r="K27" s="46">
        <f t="shared" si="1"/>
        <v>15730</v>
      </c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</row>
    <row r="28" ht="15.75" customHeight="1">
      <c r="A28" s="56">
        <v>23.0</v>
      </c>
      <c r="B28" s="46"/>
      <c r="C28" s="79" t="s">
        <v>242</v>
      </c>
      <c r="D28" s="56" t="s">
        <v>180</v>
      </c>
      <c r="E28" s="46" t="s">
        <v>93</v>
      </c>
      <c r="F28" s="46" t="s">
        <v>243</v>
      </c>
      <c r="G28" s="46">
        <v>2022.0</v>
      </c>
      <c r="H28" s="46">
        <v>8.779848904E9</v>
      </c>
      <c r="I28" s="46">
        <v>85730.0</v>
      </c>
      <c r="J28" s="46">
        <v>34936.0</v>
      </c>
      <c r="K28" s="46">
        <f t="shared" si="1"/>
        <v>50794</v>
      </c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</row>
    <row r="29" ht="15.75" customHeight="1">
      <c r="A29" s="56">
        <v>24.0</v>
      </c>
      <c r="B29" s="46">
        <v>2232.0</v>
      </c>
      <c r="C29" s="79" t="s">
        <v>244</v>
      </c>
      <c r="D29" s="56" t="s">
        <v>180</v>
      </c>
      <c r="E29" s="46" t="s">
        <v>67</v>
      </c>
      <c r="F29" s="46" t="s">
        <v>6</v>
      </c>
      <c r="G29" s="46">
        <v>2022.0</v>
      </c>
      <c r="H29" s="46">
        <v>8.484920626E9</v>
      </c>
      <c r="I29" s="46">
        <v>85730.0</v>
      </c>
      <c r="J29" s="46">
        <v>34936.0</v>
      </c>
      <c r="K29" s="46">
        <f t="shared" si="1"/>
        <v>50794</v>
      </c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</row>
    <row r="30" ht="15.75" customHeight="1">
      <c r="A30" s="56">
        <v>25.0</v>
      </c>
      <c r="B30" s="125">
        <v>2236.0</v>
      </c>
      <c r="C30" s="125" t="s">
        <v>245</v>
      </c>
      <c r="D30" s="126" t="s">
        <v>65</v>
      </c>
      <c r="E30" s="126" t="s">
        <v>72</v>
      </c>
      <c r="F30" s="125" t="s">
        <v>6</v>
      </c>
      <c r="G30" s="125">
        <v>2022.0</v>
      </c>
      <c r="H30" s="125">
        <v>7.385133858E9</v>
      </c>
      <c r="I30" s="125">
        <v>85730.0</v>
      </c>
      <c r="J30" s="125">
        <v>77000.0</v>
      </c>
      <c r="K30" s="46">
        <f t="shared" si="1"/>
        <v>8730</v>
      </c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36"/>
    </row>
    <row r="31" ht="15.75" customHeight="1">
      <c r="A31" s="56">
        <v>26.0</v>
      </c>
      <c r="B31" s="46"/>
      <c r="C31" s="79" t="s">
        <v>246</v>
      </c>
      <c r="D31" s="56" t="s">
        <v>65</v>
      </c>
      <c r="E31" s="46" t="s">
        <v>67</v>
      </c>
      <c r="F31" s="46" t="s">
        <v>243</v>
      </c>
      <c r="G31" s="46">
        <v>2022.0</v>
      </c>
      <c r="H31" s="46">
        <v>9.322077984E9</v>
      </c>
      <c r="I31" s="47">
        <v>15857.0</v>
      </c>
      <c r="J31" s="47">
        <v>0.0</v>
      </c>
      <c r="K31" s="47">
        <v>15857.0</v>
      </c>
      <c r="L31" s="119"/>
      <c r="M31" s="118" t="s">
        <v>247</v>
      </c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36"/>
    </row>
    <row r="32" ht="15.75" customHeight="1">
      <c r="A32" s="56">
        <v>27.0</v>
      </c>
      <c r="B32" s="46">
        <v>2250.0</v>
      </c>
      <c r="C32" s="79" t="s">
        <v>248</v>
      </c>
      <c r="D32" s="56" t="s">
        <v>180</v>
      </c>
      <c r="E32" s="46" t="s">
        <v>107</v>
      </c>
      <c r="F32" s="46" t="s">
        <v>6</v>
      </c>
      <c r="G32" s="46">
        <v>2022.0</v>
      </c>
      <c r="H32" s="46" t="s">
        <v>249</v>
      </c>
      <c r="I32" s="46">
        <v>85730.0</v>
      </c>
      <c r="J32" s="46">
        <v>0.0</v>
      </c>
      <c r="K32" s="46">
        <f t="shared" ref="K32:K56" si="2">I32-J32</f>
        <v>85730</v>
      </c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36"/>
    </row>
    <row r="33" ht="15.75" customHeight="1">
      <c r="A33" s="56">
        <v>28.0</v>
      </c>
      <c r="B33" s="46">
        <v>2219.0</v>
      </c>
      <c r="C33" s="79" t="s">
        <v>250</v>
      </c>
      <c r="D33" s="56" t="s">
        <v>204</v>
      </c>
      <c r="E33" s="46" t="s">
        <v>67</v>
      </c>
      <c r="F33" s="46" t="s">
        <v>6</v>
      </c>
      <c r="G33" s="46">
        <v>2022.0</v>
      </c>
      <c r="H33" s="46">
        <v>7.499105899E9</v>
      </c>
      <c r="I33" s="46">
        <v>85730.0</v>
      </c>
      <c r="J33" s="46">
        <v>34936.0</v>
      </c>
      <c r="K33" s="46">
        <f t="shared" si="2"/>
        <v>50794</v>
      </c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36"/>
    </row>
    <row r="34" ht="15.75" customHeight="1">
      <c r="A34" s="56">
        <v>29.0</v>
      </c>
      <c r="B34" s="129">
        <v>2244.0</v>
      </c>
      <c r="C34" s="130" t="s">
        <v>251</v>
      </c>
      <c r="D34" s="131" t="s">
        <v>204</v>
      </c>
      <c r="E34" s="129" t="s">
        <v>107</v>
      </c>
      <c r="F34" s="129" t="s">
        <v>6</v>
      </c>
      <c r="G34" s="129">
        <v>2022.0</v>
      </c>
      <c r="H34" s="129">
        <v>9.529974377E9</v>
      </c>
      <c r="I34" s="129">
        <v>85730.0</v>
      </c>
      <c r="J34" s="129">
        <v>0.0</v>
      </c>
      <c r="K34" s="46">
        <f t="shared" si="2"/>
        <v>85730</v>
      </c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36"/>
    </row>
    <row r="35" ht="15.75" customHeight="1">
      <c r="A35" s="56">
        <v>30.0</v>
      </c>
      <c r="B35" s="75">
        <v>2231.0</v>
      </c>
      <c r="C35" s="79" t="s">
        <v>252</v>
      </c>
      <c r="D35" s="56" t="s">
        <v>180</v>
      </c>
      <c r="E35" s="46" t="s">
        <v>70</v>
      </c>
      <c r="F35" s="46" t="s">
        <v>6</v>
      </c>
      <c r="G35" s="46">
        <v>2022.0</v>
      </c>
      <c r="H35" s="46" t="s">
        <v>253</v>
      </c>
      <c r="I35" s="46">
        <v>85730.0</v>
      </c>
      <c r="J35" s="46">
        <v>77000.0</v>
      </c>
      <c r="K35" s="46">
        <f t="shared" si="2"/>
        <v>8730</v>
      </c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119"/>
      <c r="Y35" s="119"/>
      <c r="Z35" s="119"/>
      <c r="AA35" s="36"/>
    </row>
    <row r="36" ht="15.75" customHeight="1">
      <c r="A36" s="56">
        <v>31.0</v>
      </c>
      <c r="B36" s="125"/>
      <c r="C36" s="125" t="s">
        <v>254</v>
      </c>
      <c r="D36" s="126" t="s">
        <v>180</v>
      </c>
      <c r="E36" s="125" t="s">
        <v>67</v>
      </c>
      <c r="F36" s="125" t="s">
        <v>6</v>
      </c>
      <c r="G36" s="125">
        <v>2022.0</v>
      </c>
      <c r="H36" s="125" t="s">
        <v>255</v>
      </c>
      <c r="I36" s="125">
        <v>85730.0</v>
      </c>
      <c r="J36" s="125">
        <v>77000.0</v>
      </c>
      <c r="K36" s="46">
        <f t="shared" si="2"/>
        <v>8730</v>
      </c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36"/>
    </row>
    <row r="37" ht="15.75" customHeight="1">
      <c r="A37" s="56">
        <v>32.0</v>
      </c>
      <c r="B37" s="125">
        <v>2228.0</v>
      </c>
      <c r="C37" s="110" t="s">
        <v>256</v>
      </c>
      <c r="D37" s="126" t="s">
        <v>180</v>
      </c>
      <c r="E37" s="125" t="s">
        <v>107</v>
      </c>
      <c r="F37" s="125" t="s">
        <v>6</v>
      </c>
      <c r="G37" s="125">
        <v>2022.0</v>
      </c>
      <c r="H37" s="125">
        <v>8.779847348E9</v>
      </c>
      <c r="I37" s="125">
        <v>85730.0</v>
      </c>
      <c r="J37" s="125">
        <v>0.0</v>
      </c>
      <c r="K37" s="46">
        <f t="shared" si="2"/>
        <v>85730</v>
      </c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36"/>
    </row>
    <row r="38" ht="15.75" customHeight="1">
      <c r="A38" s="56">
        <v>33.0</v>
      </c>
      <c r="B38" s="132"/>
      <c r="C38" s="133" t="s">
        <v>257</v>
      </c>
      <c r="D38" s="132" t="s">
        <v>69</v>
      </c>
      <c r="E38" s="125" t="s">
        <v>107</v>
      </c>
      <c r="F38" s="125" t="s">
        <v>7</v>
      </c>
      <c r="G38" s="125">
        <v>2023.0</v>
      </c>
      <c r="H38" s="134">
        <v>8.421288989E9</v>
      </c>
      <c r="I38" s="46">
        <v>88230.0</v>
      </c>
      <c r="J38" s="125">
        <v>0.0</v>
      </c>
      <c r="K38" s="46">
        <f t="shared" si="2"/>
        <v>88230</v>
      </c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36"/>
    </row>
    <row r="39" ht="15.75" customHeight="1">
      <c r="A39" s="56">
        <v>34.0</v>
      </c>
      <c r="B39" s="135"/>
      <c r="C39" s="136" t="s">
        <v>258</v>
      </c>
      <c r="D39" s="135" t="s">
        <v>69</v>
      </c>
      <c r="E39" s="125" t="s">
        <v>67</v>
      </c>
      <c r="F39" s="125" t="s">
        <v>7</v>
      </c>
      <c r="G39" s="125">
        <v>2023.0</v>
      </c>
      <c r="H39" s="137"/>
      <c r="I39" s="46">
        <v>88230.0</v>
      </c>
      <c r="J39" s="125">
        <v>34936.0</v>
      </c>
      <c r="K39" s="46">
        <f t="shared" si="2"/>
        <v>53294</v>
      </c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36"/>
    </row>
    <row r="40" ht="15.75" customHeight="1">
      <c r="A40" s="56">
        <v>35.0</v>
      </c>
      <c r="B40" s="135"/>
      <c r="C40" s="136" t="s">
        <v>259</v>
      </c>
      <c r="D40" s="135" t="s">
        <v>69</v>
      </c>
      <c r="E40" s="125" t="s">
        <v>260</v>
      </c>
      <c r="F40" s="125" t="s">
        <v>7</v>
      </c>
      <c r="G40" s="125">
        <v>2023.0</v>
      </c>
      <c r="H40" s="137"/>
      <c r="I40" s="46">
        <v>88230.0</v>
      </c>
      <c r="J40" s="125">
        <v>0.0</v>
      </c>
      <c r="K40" s="46">
        <f t="shared" si="2"/>
        <v>88230</v>
      </c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36"/>
    </row>
    <row r="41" ht="15.75" customHeight="1">
      <c r="A41" s="56">
        <v>36.0</v>
      </c>
      <c r="B41" s="135"/>
      <c r="C41" s="136" t="s">
        <v>261</v>
      </c>
      <c r="D41" s="135" t="s">
        <v>69</v>
      </c>
      <c r="E41" s="125" t="s">
        <v>262</v>
      </c>
      <c r="F41" s="125" t="s">
        <v>7</v>
      </c>
      <c r="G41" s="125">
        <v>2023.0</v>
      </c>
      <c r="H41" s="137"/>
      <c r="I41" s="46">
        <v>88230.0</v>
      </c>
      <c r="J41" s="125">
        <v>34936.0</v>
      </c>
      <c r="K41" s="46">
        <f t="shared" si="2"/>
        <v>53294</v>
      </c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36"/>
    </row>
    <row r="42" ht="15.75" customHeight="1">
      <c r="A42" s="56">
        <v>37.0</v>
      </c>
      <c r="B42" s="135"/>
      <c r="C42" s="136" t="s">
        <v>263</v>
      </c>
      <c r="D42" s="135" t="s">
        <v>69</v>
      </c>
      <c r="E42" s="125" t="s">
        <v>67</v>
      </c>
      <c r="F42" s="125" t="s">
        <v>7</v>
      </c>
      <c r="G42" s="125">
        <v>2023.0</v>
      </c>
      <c r="H42" s="137"/>
      <c r="I42" s="46">
        <v>88230.0</v>
      </c>
      <c r="J42" s="125">
        <v>34936.0</v>
      </c>
      <c r="K42" s="46">
        <f t="shared" si="2"/>
        <v>53294</v>
      </c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36"/>
    </row>
    <row r="43" ht="15.75" customHeight="1">
      <c r="A43" s="56">
        <v>38.0</v>
      </c>
      <c r="B43" s="135"/>
      <c r="C43" s="136" t="s">
        <v>264</v>
      </c>
      <c r="D43" s="135" t="s">
        <v>180</v>
      </c>
      <c r="E43" s="125" t="s">
        <v>67</v>
      </c>
      <c r="F43" s="125" t="s">
        <v>7</v>
      </c>
      <c r="G43" s="125">
        <v>2023.0</v>
      </c>
      <c r="H43" s="137"/>
      <c r="I43" s="46">
        <v>88230.0</v>
      </c>
      <c r="J43" s="125">
        <v>34936.0</v>
      </c>
      <c r="K43" s="46">
        <f t="shared" si="2"/>
        <v>53294</v>
      </c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36"/>
    </row>
    <row r="44" ht="15.75" customHeight="1">
      <c r="A44" s="56">
        <v>39.0</v>
      </c>
      <c r="B44" s="135"/>
      <c r="C44" s="136" t="s">
        <v>265</v>
      </c>
      <c r="D44" s="135" t="s">
        <v>69</v>
      </c>
      <c r="E44" s="125" t="s">
        <v>93</v>
      </c>
      <c r="F44" s="125" t="s">
        <v>7</v>
      </c>
      <c r="G44" s="125">
        <v>2023.0</v>
      </c>
      <c r="H44" s="137"/>
      <c r="I44" s="46">
        <v>88230.0</v>
      </c>
      <c r="J44" s="125">
        <v>77000.0</v>
      </c>
      <c r="K44" s="46">
        <f t="shared" si="2"/>
        <v>11230</v>
      </c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36"/>
    </row>
    <row r="45" ht="15.75" customHeight="1">
      <c r="A45" s="56">
        <v>40.0</v>
      </c>
      <c r="B45" s="135"/>
      <c r="C45" s="136" t="s">
        <v>266</v>
      </c>
      <c r="D45" s="135" t="s">
        <v>65</v>
      </c>
      <c r="E45" s="125" t="s">
        <v>67</v>
      </c>
      <c r="F45" s="125" t="s">
        <v>7</v>
      </c>
      <c r="G45" s="125">
        <v>2023.0</v>
      </c>
      <c r="H45" s="137"/>
      <c r="I45" s="46">
        <v>88230.0</v>
      </c>
      <c r="J45" s="125">
        <v>34936.0</v>
      </c>
      <c r="K45" s="46">
        <f t="shared" si="2"/>
        <v>53294</v>
      </c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36"/>
    </row>
    <row r="46" ht="15.75" customHeight="1">
      <c r="A46" s="56">
        <v>41.0</v>
      </c>
      <c r="B46" s="135"/>
      <c r="C46" s="136" t="s">
        <v>267</v>
      </c>
      <c r="D46" s="135" t="s">
        <v>69</v>
      </c>
      <c r="E46" s="125" t="s">
        <v>67</v>
      </c>
      <c r="F46" s="125" t="s">
        <v>7</v>
      </c>
      <c r="G46" s="125">
        <v>2023.0</v>
      </c>
      <c r="H46" s="137"/>
      <c r="I46" s="46">
        <v>88230.0</v>
      </c>
      <c r="J46" s="125">
        <v>34936.0</v>
      </c>
      <c r="K46" s="46">
        <f t="shared" si="2"/>
        <v>53294</v>
      </c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36"/>
    </row>
    <row r="47" ht="15.75" customHeight="1">
      <c r="A47" s="56">
        <v>42.0</v>
      </c>
      <c r="B47" s="135"/>
      <c r="C47" s="136" t="s">
        <v>268</v>
      </c>
      <c r="D47" s="135" t="s">
        <v>69</v>
      </c>
      <c r="E47" s="125" t="s">
        <v>262</v>
      </c>
      <c r="F47" s="125" t="s">
        <v>7</v>
      </c>
      <c r="G47" s="125">
        <v>2023.0</v>
      </c>
      <c r="H47" s="137"/>
      <c r="I47" s="46">
        <v>88230.0</v>
      </c>
      <c r="J47" s="125">
        <v>34936.0</v>
      </c>
      <c r="K47" s="46">
        <f t="shared" si="2"/>
        <v>53294</v>
      </c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36"/>
    </row>
    <row r="48" ht="15.75" customHeight="1">
      <c r="A48" s="56">
        <v>43.0</v>
      </c>
      <c r="B48" s="135"/>
      <c r="C48" s="136" t="s">
        <v>269</v>
      </c>
      <c r="D48" s="135" t="s">
        <v>65</v>
      </c>
      <c r="E48" s="125" t="s">
        <v>270</v>
      </c>
      <c r="F48" s="125" t="s">
        <v>7</v>
      </c>
      <c r="G48" s="125">
        <v>2023.0</v>
      </c>
      <c r="H48" s="137"/>
      <c r="I48" s="46">
        <v>88230.0</v>
      </c>
      <c r="J48" s="125">
        <v>0.0</v>
      </c>
      <c r="K48" s="46">
        <f t="shared" si="2"/>
        <v>88230</v>
      </c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36"/>
    </row>
    <row r="49" ht="15.75" customHeight="1">
      <c r="A49" s="56">
        <v>44.0</v>
      </c>
      <c r="B49" s="135"/>
      <c r="C49" s="136" t="s">
        <v>271</v>
      </c>
      <c r="D49" s="135" t="s">
        <v>69</v>
      </c>
      <c r="E49" s="125" t="s">
        <v>270</v>
      </c>
      <c r="F49" s="125" t="s">
        <v>7</v>
      </c>
      <c r="G49" s="125">
        <v>2023.0</v>
      </c>
      <c r="H49" s="137"/>
      <c r="I49" s="46">
        <v>88230.0</v>
      </c>
      <c r="J49" s="125">
        <v>0.0</v>
      </c>
      <c r="K49" s="46">
        <f t="shared" si="2"/>
        <v>88230</v>
      </c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36"/>
    </row>
    <row r="50" ht="15.75" customHeight="1">
      <c r="A50" s="56">
        <v>45.0</v>
      </c>
      <c r="B50" s="135"/>
      <c r="C50" s="138" t="s">
        <v>272</v>
      </c>
      <c r="D50" s="135" t="s">
        <v>69</v>
      </c>
      <c r="E50" s="125" t="s">
        <v>70</v>
      </c>
      <c r="F50" s="125" t="s">
        <v>7</v>
      </c>
      <c r="G50" s="125">
        <v>2023.0</v>
      </c>
      <c r="H50" s="137">
        <v>9.307568014E9</v>
      </c>
      <c r="I50" s="46">
        <v>88230.0</v>
      </c>
      <c r="J50" s="125">
        <v>77000.0</v>
      </c>
      <c r="K50" s="46">
        <f t="shared" si="2"/>
        <v>11230</v>
      </c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36"/>
    </row>
    <row r="51" ht="15.75" customHeight="1">
      <c r="A51" s="56">
        <v>46.0</v>
      </c>
      <c r="B51" s="132"/>
      <c r="C51" s="133" t="s">
        <v>273</v>
      </c>
      <c r="D51" s="132" t="s">
        <v>65</v>
      </c>
      <c r="E51" s="125" t="s">
        <v>72</v>
      </c>
      <c r="F51" s="125" t="s">
        <v>7</v>
      </c>
      <c r="G51" s="125">
        <v>2023.0</v>
      </c>
      <c r="H51" s="134">
        <v>7.038034745E9</v>
      </c>
      <c r="I51" s="46">
        <v>88230.0</v>
      </c>
      <c r="J51" s="125">
        <v>77000.0</v>
      </c>
      <c r="K51" s="46">
        <f t="shared" si="2"/>
        <v>11230</v>
      </c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36"/>
    </row>
    <row r="52" ht="15.75" customHeight="1">
      <c r="A52" s="56">
        <v>47.0</v>
      </c>
      <c r="B52" s="135"/>
      <c r="C52" s="138" t="s">
        <v>274</v>
      </c>
      <c r="D52" s="135" t="s">
        <v>69</v>
      </c>
      <c r="E52" s="125" t="s">
        <v>67</v>
      </c>
      <c r="F52" s="125" t="s">
        <v>7</v>
      </c>
      <c r="G52" s="125">
        <v>2023.0</v>
      </c>
      <c r="H52" s="137">
        <v>8.767221391E9</v>
      </c>
      <c r="I52" s="46">
        <v>88230.0</v>
      </c>
      <c r="J52" s="125">
        <v>34936.0</v>
      </c>
      <c r="K52" s="46">
        <f t="shared" si="2"/>
        <v>53294</v>
      </c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36"/>
    </row>
    <row r="53" ht="15.75" customHeight="1">
      <c r="A53" s="56">
        <v>48.0</v>
      </c>
      <c r="B53" s="132"/>
      <c r="C53" s="133" t="s">
        <v>275</v>
      </c>
      <c r="D53" s="132" t="s">
        <v>69</v>
      </c>
      <c r="E53" s="125" t="s">
        <v>93</v>
      </c>
      <c r="F53" s="125" t="s">
        <v>7</v>
      </c>
      <c r="G53" s="125">
        <v>2023.0</v>
      </c>
      <c r="H53" s="134">
        <v>7.499149162E9</v>
      </c>
      <c r="I53" s="46">
        <v>88230.0</v>
      </c>
      <c r="J53" s="125">
        <v>77000.0</v>
      </c>
      <c r="K53" s="46">
        <f t="shared" si="2"/>
        <v>11230</v>
      </c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36"/>
    </row>
    <row r="54" ht="15.75" customHeight="1">
      <c r="A54" s="56">
        <v>49.0</v>
      </c>
      <c r="B54" s="135"/>
      <c r="C54" s="138" t="s">
        <v>276</v>
      </c>
      <c r="D54" s="135" t="s">
        <v>69</v>
      </c>
      <c r="E54" s="125" t="s">
        <v>67</v>
      </c>
      <c r="F54" s="125" t="s">
        <v>7</v>
      </c>
      <c r="G54" s="125">
        <v>2023.0</v>
      </c>
      <c r="H54" s="137">
        <v>8.080495808E9</v>
      </c>
      <c r="I54" s="46">
        <v>88230.0</v>
      </c>
      <c r="J54" s="125">
        <v>34936.0</v>
      </c>
      <c r="K54" s="46">
        <f t="shared" si="2"/>
        <v>53294</v>
      </c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36"/>
    </row>
    <row r="55" ht="15.75" customHeight="1">
      <c r="A55" s="56">
        <v>50.0</v>
      </c>
      <c r="B55" s="132"/>
      <c r="C55" s="133" t="s">
        <v>277</v>
      </c>
      <c r="D55" s="132" t="s">
        <v>65</v>
      </c>
      <c r="E55" s="125" t="s">
        <v>93</v>
      </c>
      <c r="F55" s="125" t="s">
        <v>7</v>
      </c>
      <c r="G55" s="125">
        <v>2023.0</v>
      </c>
      <c r="H55" s="134">
        <v>9.404546002E9</v>
      </c>
      <c r="I55" s="46">
        <v>88230.0</v>
      </c>
      <c r="J55" s="125">
        <v>77000.0</v>
      </c>
      <c r="K55" s="46">
        <f t="shared" si="2"/>
        <v>11230</v>
      </c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36"/>
    </row>
    <row r="56" ht="15.75" customHeight="1">
      <c r="A56" s="56">
        <v>51.0</v>
      </c>
      <c r="B56" s="135"/>
      <c r="C56" s="138" t="s">
        <v>278</v>
      </c>
      <c r="D56" s="135" t="s">
        <v>69</v>
      </c>
      <c r="E56" s="125" t="s">
        <v>107</v>
      </c>
      <c r="F56" s="125" t="s">
        <v>7</v>
      </c>
      <c r="G56" s="125">
        <v>2023.0</v>
      </c>
      <c r="H56" s="137">
        <v>8.767485176E9</v>
      </c>
      <c r="I56" s="46">
        <v>88230.0</v>
      </c>
      <c r="J56" s="125">
        <v>0.0</v>
      </c>
      <c r="K56" s="46">
        <f t="shared" si="2"/>
        <v>88230</v>
      </c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36"/>
    </row>
    <row r="57" ht="15.75" customHeight="1">
      <c r="A57" s="63"/>
      <c r="B57" s="63"/>
      <c r="C57" s="63"/>
      <c r="D57" s="63"/>
      <c r="E57" s="63"/>
      <c r="F57" s="63"/>
      <c r="G57" s="63"/>
      <c r="H57" s="139" t="s">
        <v>11</v>
      </c>
      <c r="I57" s="63">
        <f t="shared" ref="I57:K57" si="3">SUM(I6:I56)</f>
        <v>4210111</v>
      </c>
      <c r="J57" s="63">
        <f t="shared" si="3"/>
        <v>2112641</v>
      </c>
      <c r="K57" s="63">
        <f t="shared" si="3"/>
        <v>2097470</v>
      </c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36"/>
    </row>
    <row r="58" ht="15.75" customHeight="1">
      <c r="A58" s="65"/>
      <c r="B58" s="36"/>
      <c r="C58" s="36"/>
      <c r="D58" s="65"/>
      <c r="E58" s="36"/>
      <c r="F58" s="36"/>
      <c r="G58" s="36"/>
      <c r="H58" s="119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</row>
    <row r="59" ht="15.75" customHeight="1">
      <c r="A59" s="65"/>
      <c r="B59" s="36"/>
      <c r="C59" s="36"/>
      <c r="D59" s="65"/>
      <c r="E59" s="36"/>
      <c r="F59" s="36"/>
      <c r="G59" s="36"/>
      <c r="H59" s="119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</row>
    <row r="60" ht="15.75" customHeight="1">
      <c r="A60" s="65"/>
      <c r="B60" s="36"/>
      <c r="C60" s="36"/>
      <c r="D60" s="65"/>
      <c r="E60" s="36"/>
      <c r="F60" s="36"/>
      <c r="G60" s="36"/>
      <c r="H60" s="119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</row>
    <row r="61" ht="15.75" customHeight="1">
      <c r="A61" s="96" t="s">
        <v>163</v>
      </c>
      <c r="B61" s="97"/>
      <c r="C61" s="97"/>
      <c r="D61" s="97"/>
      <c r="E61" s="97"/>
      <c r="F61" s="97"/>
      <c r="G61" s="97"/>
      <c r="H61" s="97"/>
      <c r="I61" s="97"/>
      <c r="J61" s="97"/>
      <c r="K61" s="98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2"/>
    </row>
    <row r="62" ht="15.75" customHeight="1">
      <c r="A62" s="126">
        <v>1.0</v>
      </c>
      <c r="B62" s="110"/>
      <c r="C62" s="110" t="s">
        <v>279</v>
      </c>
      <c r="D62" s="140" t="s">
        <v>180</v>
      </c>
      <c r="E62" s="110" t="s">
        <v>72</v>
      </c>
      <c r="F62" s="110" t="s">
        <v>6</v>
      </c>
      <c r="G62" s="110">
        <v>2022.0</v>
      </c>
      <c r="H62" s="125"/>
      <c r="I62" s="110" t="s">
        <v>280</v>
      </c>
      <c r="J62" s="110"/>
      <c r="K62" s="110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</row>
    <row r="63" ht="15.75" customHeight="1">
      <c r="A63" s="56">
        <v>2.0</v>
      </c>
      <c r="B63" s="46">
        <v>2245.0</v>
      </c>
      <c r="C63" s="79" t="s">
        <v>281</v>
      </c>
      <c r="D63" s="141" t="s">
        <v>180</v>
      </c>
      <c r="E63" s="46" t="s">
        <v>67</v>
      </c>
      <c r="F63" s="46" t="s">
        <v>6</v>
      </c>
      <c r="G63" s="46">
        <v>2022.0</v>
      </c>
      <c r="H63" s="46" t="s">
        <v>282</v>
      </c>
      <c r="I63" s="46">
        <v>85730.0</v>
      </c>
      <c r="J63" s="46">
        <v>34936.0</v>
      </c>
      <c r="K63" s="46">
        <v>50794.0</v>
      </c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  <c r="AA63" s="36"/>
    </row>
    <row r="64" ht="15.75" customHeight="1">
      <c r="A64" s="56">
        <v>3.0</v>
      </c>
      <c r="B64" s="46">
        <v>2208.0</v>
      </c>
      <c r="C64" s="79" t="s">
        <v>283</v>
      </c>
      <c r="D64" s="141" t="s">
        <v>204</v>
      </c>
      <c r="E64" s="46" t="s">
        <v>70</v>
      </c>
      <c r="F64" s="46" t="s">
        <v>6</v>
      </c>
      <c r="G64" s="46">
        <v>2022.0</v>
      </c>
      <c r="H64" s="46" t="s">
        <v>284</v>
      </c>
      <c r="I64" s="46">
        <v>85730.0</v>
      </c>
      <c r="J64" s="46">
        <v>77000.0</v>
      </c>
      <c r="K64" s="46">
        <v>8730.0</v>
      </c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  <c r="AA64" s="36"/>
    </row>
    <row r="65" ht="15.75" customHeight="1">
      <c r="A65" s="126">
        <v>4.0</v>
      </c>
      <c r="B65" s="46">
        <v>2234.0</v>
      </c>
      <c r="C65" s="79" t="s">
        <v>285</v>
      </c>
      <c r="D65" s="141" t="s">
        <v>180</v>
      </c>
      <c r="E65" s="46" t="s">
        <v>67</v>
      </c>
      <c r="F65" s="46" t="s">
        <v>6</v>
      </c>
      <c r="G65" s="46">
        <v>2022.0</v>
      </c>
      <c r="H65" s="46" t="s">
        <v>286</v>
      </c>
      <c r="I65" s="46">
        <v>85730.0</v>
      </c>
      <c r="J65" s="46">
        <v>34936.0</v>
      </c>
      <c r="K65" s="46">
        <v>50794.0</v>
      </c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  <c r="AA65" s="36"/>
    </row>
    <row r="66" ht="15.75" customHeight="1">
      <c r="A66" s="56">
        <v>5.0</v>
      </c>
      <c r="B66" s="46">
        <v>2209.0</v>
      </c>
      <c r="C66" s="79" t="s">
        <v>287</v>
      </c>
      <c r="D66" s="141" t="s">
        <v>180</v>
      </c>
      <c r="E66" s="46" t="s">
        <v>67</v>
      </c>
      <c r="F66" s="46" t="s">
        <v>6</v>
      </c>
      <c r="G66" s="46">
        <v>2022.0</v>
      </c>
      <c r="H66" s="46" t="s">
        <v>288</v>
      </c>
      <c r="I66" s="46">
        <v>85730.0</v>
      </c>
      <c r="J66" s="46">
        <v>34936.0</v>
      </c>
      <c r="K66" s="46">
        <v>50794.0</v>
      </c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  <c r="AA66" s="36"/>
    </row>
    <row r="67" ht="15.75" customHeight="1">
      <c r="A67" s="56">
        <v>6.0</v>
      </c>
      <c r="B67" s="46">
        <v>2251.0</v>
      </c>
      <c r="C67" s="79" t="s">
        <v>289</v>
      </c>
      <c r="D67" s="141" t="s">
        <v>180</v>
      </c>
      <c r="E67" s="46" t="s">
        <v>107</v>
      </c>
      <c r="F67" s="46" t="s">
        <v>6</v>
      </c>
      <c r="G67" s="46">
        <v>2022.0</v>
      </c>
      <c r="H67" s="46">
        <v>8.591685595E9</v>
      </c>
      <c r="I67" s="46">
        <v>85730.0</v>
      </c>
      <c r="J67" s="46">
        <v>34936.0</v>
      </c>
      <c r="K67" s="46">
        <v>50794.0</v>
      </c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</row>
    <row r="68" ht="15.75" customHeight="1">
      <c r="A68" s="126">
        <v>7.0</v>
      </c>
      <c r="B68" s="46">
        <v>2216.0</v>
      </c>
      <c r="C68" s="79" t="s">
        <v>290</v>
      </c>
      <c r="D68" s="141" t="s">
        <v>204</v>
      </c>
      <c r="E68" s="46" t="s">
        <v>67</v>
      </c>
      <c r="F68" s="46" t="s">
        <v>6</v>
      </c>
      <c r="G68" s="46">
        <v>2022.0</v>
      </c>
      <c r="H68" s="46" t="s">
        <v>291</v>
      </c>
      <c r="I68" s="46">
        <v>85730.0</v>
      </c>
      <c r="J68" s="46">
        <v>34936.0</v>
      </c>
      <c r="K68" s="46">
        <v>50794.0</v>
      </c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  <c r="AA68" s="36"/>
    </row>
    <row r="69" ht="15.75" customHeight="1">
      <c r="A69" s="56">
        <v>8.0</v>
      </c>
      <c r="B69" s="46">
        <v>2233.0</v>
      </c>
      <c r="C69" s="79" t="s">
        <v>292</v>
      </c>
      <c r="D69" s="141" t="s">
        <v>180</v>
      </c>
      <c r="E69" s="46" t="s">
        <v>293</v>
      </c>
      <c r="F69" s="46" t="s">
        <v>6</v>
      </c>
      <c r="G69" s="46">
        <v>2022.0</v>
      </c>
      <c r="H69" s="46" t="s">
        <v>294</v>
      </c>
      <c r="I69" s="46">
        <v>85730.0</v>
      </c>
      <c r="J69" s="46">
        <v>34936.0</v>
      </c>
      <c r="K69" s="46">
        <v>50794.0</v>
      </c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  <c r="AA69" s="36"/>
    </row>
    <row r="70" ht="15.75" customHeight="1">
      <c r="A70" s="56">
        <v>9.0</v>
      </c>
      <c r="B70" s="46">
        <v>2214.0</v>
      </c>
      <c r="C70" s="79" t="s">
        <v>295</v>
      </c>
      <c r="D70" s="141" t="s">
        <v>204</v>
      </c>
      <c r="E70" s="46" t="s">
        <v>67</v>
      </c>
      <c r="F70" s="46" t="s">
        <v>6</v>
      </c>
      <c r="G70" s="46">
        <v>2022.0</v>
      </c>
      <c r="H70" s="46" t="s">
        <v>296</v>
      </c>
      <c r="I70" s="46">
        <v>85730.0</v>
      </c>
      <c r="J70" s="46">
        <v>34936.0</v>
      </c>
      <c r="K70" s="46">
        <v>50794.0</v>
      </c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  <c r="AA70" s="36"/>
    </row>
    <row r="71" ht="15.75" customHeight="1">
      <c r="A71" s="126">
        <v>10.0</v>
      </c>
      <c r="B71" s="46">
        <v>2226.0</v>
      </c>
      <c r="C71" s="79" t="s">
        <v>297</v>
      </c>
      <c r="D71" s="141" t="s">
        <v>204</v>
      </c>
      <c r="E71" s="46" t="s">
        <v>107</v>
      </c>
      <c r="F71" s="46" t="s">
        <v>6</v>
      </c>
      <c r="G71" s="46">
        <v>2022.0</v>
      </c>
      <c r="H71" s="46">
        <v>9.137319664E9</v>
      </c>
      <c r="I71" s="46">
        <v>85730.0</v>
      </c>
      <c r="J71" s="46">
        <v>34936.0</v>
      </c>
      <c r="K71" s="46">
        <v>50794.0</v>
      </c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</row>
    <row r="72" ht="15.75" customHeight="1">
      <c r="A72" s="56">
        <v>11.0</v>
      </c>
      <c r="B72" s="46">
        <v>2238.0</v>
      </c>
      <c r="C72" s="79" t="s">
        <v>298</v>
      </c>
      <c r="D72" s="141" t="s">
        <v>180</v>
      </c>
      <c r="E72" s="46" t="s">
        <v>67</v>
      </c>
      <c r="F72" s="46" t="s">
        <v>6</v>
      </c>
      <c r="G72" s="46">
        <v>2022.0</v>
      </c>
      <c r="H72" s="46" t="s">
        <v>299</v>
      </c>
      <c r="I72" s="46">
        <v>85730.0</v>
      </c>
      <c r="J72" s="46">
        <v>34936.0</v>
      </c>
      <c r="K72" s="46">
        <v>50794.0</v>
      </c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119"/>
      <c r="Y72" s="119"/>
      <c r="Z72" s="119"/>
      <c r="AA72" s="36"/>
    </row>
    <row r="73" ht="15.75" customHeight="1">
      <c r="A73" s="56">
        <v>12.0</v>
      </c>
      <c r="B73" s="46">
        <v>2253.0</v>
      </c>
      <c r="C73" s="79" t="s">
        <v>300</v>
      </c>
      <c r="D73" s="56" t="s">
        <v>180</v>
      </c>
      <c r="E73" s="46" t="s">
        <v>107</v>
      </c>
      <c r="F73" s="46" t="s">
        <v>6</v>
      </c>
      <c r="G73" s="46">
        <v>2022.0</v>
      </c>
      <c r="H73" s="46" t="s">
        <v>301</v>
      </c>
      <c r="I73" s="46">
        <v>85730.0</v>
      </c>
      <c r="J73" s="46">
        <v>34936.0</v>
      </c>
      <c r="K73" s="46">
        <v>50794.0</v>
      </c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  <c r="AA73" s="36"/>
    </row>
    <row r="74" ht="15.75" customHeight="1">
      <c r="A74" s="63"/>
      <c r="B74" s="142"/>
      <c r="C74" s="142"/>
      <c r="D74" s="63"/>
      <c r="E74" s="142"/>
      <c r="F74" s="142"/>
      <c r="G74" s="142"/>
      <c r="H74" s="139" t="s">
        <v>11</v>
      </c>
      <c r="I74" s="142">
        <f t="shared" ref="I74:K74" si="4">SUM(I63:I73)</f>
        <v>943030</v>
      </c>
      <c r="J74" s="142">
        <f t="shared" si="4"/>
        <v>426360</v>
      </c>
      <c r="K74" s="142">
        <f t="shared" si="4"/>
        <v>516670</v>
      </c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</row>
    <row r="75" ht="15.75" customHeight="1">
      <c r="A75" s="65"/>
      <c r="B75" s="36"/>
      <c r="C75" s="36"/>
      <c r="D75" s="65"/>
      <c r="E75" s="36"/>
      <c r="F75" s="36"/>
      <c r="G75" s="36"/>
      <c r="H75" s="119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</row>
    <row r="76" ht="15.75" customHeight="1">
      <c r="A76" s="65"/>
      <c r="B76" s="36"/>
      <c r="C76" s="36"/>
      <c r="D76" s="65"/>
      <c r="E76" s="36"/>
      <c r="F76" s="36"/>
      <c r="G76" s="36"/>
      <c r="H76" s="119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</row>
    <row r="77" ht="15.75" customHeight="1">
      <c r="A77" s="65"/>
      <c r="B77" s="36"/>
      <c r="C77" s="36"/>
      <c r="D77" s="65"/>
      <c r="E77" s="36"/>
      <c r="F77" s="36"/>
      <c r="G77" s="36"/>
      <c r="H77" s="119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</row>
    <row r="78" ht="15.75" customHeight="1">
      <c r="A78" s="65"/>
      <c r="B78" s="36"/>
      <c r="C78" s="36"/>
      <c r="D78" s="65"/>
      <c r="E78" s="36"/>
      <c r="F78" s="36"/>
      <c r="G78" s="36"/>
      <c r="H78" s="119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</row>
    <row r="79" ht="15.75" customHeight="1">
      <c r="A79" s="65"/>
      <c r="B79" s="36"/>
      <c r="C79" s="36"/>
      <c r="D79" s="65"/>
      <c r="E79" s="36"/>
      <c r="F79" s="36"/>
      <c r="G79" s="36"/>
      <c r="H79" s="119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</row>
    <row r="80" ht="15.75" customHeight="1">
      <c r="A80" s="65"/>
      <c r="B80" s="36"/>
      <c r="C80" s="36"/>
      <c r="D80" s="65"/>
      <c r="E80" s="36"/>
      <c r="F80" s="36"/>
      <c r="G80" s="36"/>
      <c r="H80" s="119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</row>
    <row r="81" ht="15.75" customHeight="1">
      <c r="A81" s="65"/>
      <c r="B81" s="36"/>
      <c r="C81" s="36"/>
      <c r="D81" s="65"/>
      <c r="E81" s="36"/>
      <c r="F81" s="36"/>
      <c r="G81" s="36"/>
      <c r="H81" s="119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</row>
    <row r="82" ht="15.75" customHeight="1">
      <c r="A82" s="65"/>
      <c r="B82" s="36"/>
      <c r="C82" s="36"/>
      <c r="D82" s="65"/>
      <c r="E82" s="36"/>
      <c r="F82" s="36"/>
      <c r="G82" s="36"/>
      <c r="H82" s="119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</row>
    <row r="83" ht="15.75" customHeight="1">
      <c r="A83" s="65"/>
      <c r="B83" s="36"/>
      <c r="C83" s="36"/>
      <c r="D83" s="65"/>
      <c r="E83" s="36"/>
      <c r="F83" s="36"/>
      <c r="G83" s="36"/>
      <c r="H83" s="119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</row>
    <row r="84" ht="15.75" customHeight="1">
      <c r="A84" s="65"/>
      <c r="B84" s="36"/>
      <c r="C84" s="36"/>
      <c r="D84" s="65"/>
      <c r="E84" s="36"/>
      <c r="F84" s="36"/>
      <c r="G84" s="36"/>
      <c r="H84" s="119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</row>
    <row r="85" ht="15.75" customHeight="1">
      <c r="A85" s="65"/>
      <c r="B85" s="36"/>
      <c r="C85" s="36"/>
      <c r="D85" s="65"/>
      <c r="E85" s="36"/>
      <c r="F85" s="36"/>
      <c r="G85" s="36"/>
      <c r="H85" s="119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</row>
    <row r="86" ht="15.75" customHeight="1">
      <c r="A86" s="65"/>
      <c r="B86" s="36"/>
      <c r="C86" s="36"/>
      <c r="D86" s="65"/>
      <c r="E86" s="36"/>
      <c r="F86" s="36"/>
      <c r="G86" s="36"/>
      <c r="H86" s="119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</row>
    <row r="87" ht="15.75" customHeight="1">
      <c r="A87" s="65"/>
      <c r="B87" s="36"/>
      <c r="C87" s="36"/>
      <c r="D87" s="65"/>
      <c r="E87" s="36"/>
      <c r="F87" s="36"/>
      <c r="G87" s="36"/>
      <c r="H87" s="119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</row>
    <row r="88" ht="15.75" customHeight="1">
      <c r="A88" s="65"/>
      <c r="B88" s="36"/>
      <c r="C88" s="36"/>
      <c r="D88" s="65"/>
      <c r="E88" s="36"/>
      <c r="F88" s="36"/>
      <c r="G88" s="36"/>
      <c r="H88" s="119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</row>
    <row r="89" ht="15.75" customHeight="1">
      <c r="A89" s="65"/>
      <c r="B89" s="36"/>
      <c r="C89" s="36"/>
      <c r="D89" s="65"/>
      <c r="E89" s="36"/>
      <c r="F89" s="36"/>
      <c r="G89" s="36"/>
      <c r="H89" s="119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</row>
    <row r="90" ht="15.75" customHeight="1">
      <c r="A90" s="65"/>
      <c r="B90" s="36"/>
      <c r="C90" s="36"/>
      <c r="D90" s="65"/>
      <c r="E90" s="36"/>
      <c r="F90" s="36"/>
      <c r="G90" s="36"/>
      <c r="H90" s="119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</row>
    <row r="91" ht="15.75" customHeight="1">
      <c r="A91" s="65"/>
      <c r="B91" s="36"/>
      <c r="C91" s="36"/>
      <c r="D91" s="65"/>
      <c r="E91" s="36"/>
      <c r="F91" s="36"/>
      <c r="G91" s="36"/>
      <c r="H91" s="119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</row>
    <row r="92" ht="15.75" customHeight="1">
      <c r="A92" s="65"/>
      <c r="B92" s="36"/>
      <c r="C92" s="36"/>
      <c r="D92" s="65"/>
      <c r="E92" s="36"/>
      <c r="F92" s="36"/>
      <c r="G92" s="36"/>
      <c r="H92" s="119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</row>
    <row r="93" ht="15.75" customHeight="1">
      <c r="A93" s="65"/>
      <c r="B93" s="36"/>
      <c r="C93" s="36"/>
      <c r="D93" s="65"/>
      <c r="E93" s="36"/>
      <c r="F93" s="36"/>
      <c r="G93" s="36"/>
      <c r="H93" s="119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</row>
    <row r="94" ht="15.75" customHeight="1">
      <c r="A94" s="65"/>
      <c r="B94" s="36"/>
      <c r="C94" s="36"/>
      <c r="D94" s="65"/>
      <c r="E94" s="36"/>
      <c r="F94" s="36"/>
      <c r="G94" s="36"/>
      <c r="H94" s="119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</row>
    <row r="95" ht="15.75" customHeight="1">
      <c r="A95" s="65"/>
      <c r="B95" s="36"/>
      <c r="C95" s="36"/>
      <c r="D95" s="65"/>
      <c r="E95" s="36"/>
      <c r="F95" s="36"/>
      <c r="G95" s="36"/>
      <c r="H95" s="119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</row>
    <row r="96" ht="15.75" customHeight="1">
      <c r="A96" s="65"/>
      <c r="B96" s="36"/>
      <c r="C96" s="36"/>
      <c r="D96" s="65"/>
      <c r="E96" s="36"/>
      <c r="F96" s="36"/>
      <c r="G96" s="36"/>
      <c r="H96" s="119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</row>
    <row r="97" ht="15.75" customHeight="1">
      <c r="A97" s="65"/>
      <c r="B97" s="36"/>
      <c r="C97" s="36"/>
      <c r="D97" s="65"/>
      <c r="E97" s="36"/>
      <c r="F97" s="36"/>
      <c r="G97" s="36"/>
      <c r="H97" s="119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</row>
    <row r="98" ht="15.75" customHeight="1">
      <c r="A98" s="65"/>
      <c r="B98" s="36"/>
      <c r="C98" s="36"/>
      <c r="D98" s="65"/>
      <c r="E98" s="36"/>
      <c r="F98" s="36"/>
      <c r="G98" s="36"/>
      <c r="H98" s="119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</row>
    <row r="99" ht="15.75" customHeight="1">
      <c r="A99" s="65"/>
      <c r="B99" s="36"/>
      <c r="C99" s="36"/>
      <c r="D99" s="65"/>
      <c r="E99" s="36"/>
      <c r="F99" s="36"/>
      <c r="G99" s="36"/>
      <c r="H99" s="119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</row>
    <row r="100" ht="15.75" customHeight="1">
      <c r="A100" s="65"/>
      <c r="B100" s="36"/>
      <c r="C100" s="36"/>
      <c r="D100" s="65"/>
      <c r="E100" s="36"/>
      <c r="F100" s="36"/>
      <c r="G100" s="36"/>
      <c r="H100" s="119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</row>
    <row r="101" ht="15.75" customHeight="1">
      <c r="A101" s="65"/>
      <c r="B101" s="36"/>
      <c r="C101" s="36"/>
      <c r="D101" s="65"/>
      <c r="E101" s="36"/>
      <c r="F101" s="36"/>
      <c r="G101" s="36"/>
      <c r="H101" s="119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</row>
    <row r="102" ht="15.75" customHeight="1">
      <c r="A102" s="65"/>
      <c r="B102" s="36"/>
      <c r="C102" s="36"/>
      <c r="D102" s="65"/>
      <c r="E102" s="36"/>
      <c r="F102" s="36"/>
      <c r="G102" s="36"/>
      <c r="H102" s="119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</row>
    <row r="103" ht="15.75" customHeight="1">
      <c r="A103" s="65"/>
      <c r="B103" s="36"/>
      <c r="C103" s="36"/>
      <c r="D103" s="65"/>
      <c r="E103" s="36"/>
      <c r="F103" s="36"/>
      <c r="G103" s="36"/>
      <c r="H103" s="119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</row>
    <row r="104" ht="15.75" customHeight="1">
      <c r="A104" s="65"/>
      <c r="B104" s="36"/>
      <c r="C104" s="36"/>
      <c r="D104" s="65"/>
      <c r="E104" s="36"/>
      <c r="F104" s="36"/>
      <c r="G104" s="36"/>
      <c r="H104" s="119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</row>
    <row r="105" ht="15.75" customHeight="1">
      <c r="A105" s="65"/>
      <c r="B105" s="36"/>
      <c r="C105" s="36"/>
      <c r="D105" s="65"/>
      <c r="E105" s="36"/>
      <c r="F105" s="36"/>
      <c r="G105" s="36"/>
      <c r="H105" s="119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</row>
    <row r="106" ht="15.75" customHeight="1">
      <c r="A106" s="65"/>
      <c r="B106" s="36"/>
      <c r="C106" s="36"/>
      <c r="D106" s="65"/>
      <c r="E106" s="36"/>
      <c r="F106" s="36"/>
      <c r="G106" s="36"/>
      <c r="H106" s="119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</row>
    <row r="107" ht="15.75" customHeight="1">
      <c r="A107" s="65"/>
      <c r="B107" s="36"/>
      <c r="C107" s="36"/>
      <c r="D107" s="65"/>
      <c r="E107" s="36"/>
      <c r="F107" s="36"/>
      <c r="G107" s="36"/>
      <c r="H107" s="119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</row>
    <row r="108" ht="15.75" customHeight="1">
      <c r="A108" s="65"/>
      <c r="B108" s="36"/>
      <c r="C108" s="36"/>
      <c r="D108" s="65"/>
      <c r="E108" s="36"/>
      <c r="F108" s="36"/>
      <c r="G108" s="36"/>
      <c r="H108" s="119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</row>
    <row r="109" ht="15.75" customHeight="1">
      <c r="A109" s="65"/>
      <c r="B109" s="36"/>
      <c r="C109" s="36"/>
      <c r="D109" s="65"/>
      <c r="E109" s="36"/>
      <c r="F109" s="36"/>
      <c r="G109" s="36"/>
      <c r="H109" s="119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</row>
    <row r="110" ht="15.75" customHeight="1">
      <c r="A110" s="65"/>
      <c r="B110" s="36"/>
      <c r="C110" s="36"/>
      <c r="D110" s="65"/>
      <c r="E110" s="36"/>
      <c r="F110" s="36"/>
      <c r="G110" s="36"/>
      <c r="H110" s="119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</row>
    <row r="111" ht="15.75" customHeight="1">
      <c r="A111" s="65"/>
      <c r="B111" s="36"/>
      <c r="C111" s="36"/>
      <c r="D111" s="65"/>
      <c r="E111" s="36"/>
      <c r="F111" s="36"/>
      <c r="G111" s="36"/>
      <c r="H111" s="119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</row>
    <row r="112" ht="15.75" customHeight="1">
      <c r="A112" s="65"/>
      <c r="B112" s="36"/>
      <c r="C112" s="36"/>
      <c r="D112" s="65"/>
      <c r="E112" s="36"/>
      <c r="F112" s="36"/>
      <c r="G112" s="36"/>
      <c r="H112" s="119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</row>
    <row r="113" ht="15.75" customHeight="1">
      <c r="A113" s="65"/>
      <c r="B113" s="36"/>
      <c r="C113" s="36"/>
      <c r="D113" s="65"/>
      <c r="E113" s="36"/>
      <c r="F113" s="36"/>
      <c r="G113" s="36"/>
      <c r="H113" s="119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</row>
    <row r="114" ht="15.75" customHeight="1">
      <c r="A114" s="65"/>
      <c r="B114" s="36"/>
      <c r="C114" s="36"/>
      <c r="D114" s="65"/>
      <c r="E114" s="36"/>
      <c r="F114" s="36"/>
      <c r="G114" s="36"/>
      <c r="H114" s="119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</row>
    <row r="115" ht="15.75" customHeight="1">
      <c r="A115" s="65"/>
      <c r="B115" s="36"/>
      <c r="C115" s="36"/>
      <c r="D115" s="65"/>
      <c r="E115" s="36"/>
      <c r="F115" s="36"/>
      <c r="G115" s="36"/>
      <c r="H115" s="119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</row>
    <row r="116" ht="15.75" customHeight="1">
      <c r="A116" s="65"/>
      <c r="B116" s="36"/>
      <c r="C116" s="36"/>
      <c r="D116" s="65"/>
      <c r="E116" s="36"/>
      <c r="F116" s="36"/>
      <c r="G116" s="36"/>
      <c r="H116" s="119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</row>
    <row r="117" ht="15.75" customHeight="1">
      <c r="A117" s="65"/>
      <c r="B117" s="36"/>
      <c r="C117" s="36"/>
      <c r="D117" s="65"/>
      <c r="E117" s="36"/>
      <c r="F117" s="36"/>
      <c r="G117" s="36"/>
      <c r="H117" s="119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</row>
    <row r="118" ht="15.75" customHeight="1">
      <c r="A118" s="65"/>
      <c r="B118" s="36"/>
      <c r="C118" s="36"/>
      <c r="D118" s="65"/>
      <c r="E118" s="36"/>
      <c r="F118" s="36"/>
      <c r="G118" s="36"/>
      <c r="H118" s="119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</row>
    <row r="119" ht="15.75" customHeight="1">
      <c r="A119" s="65"/>
      <c r="B119" s="36"/>
      <c r="C119" s="36"/>
      <c r="D119" s="65"/>
      <c r="E119" s="36"/>
      <c r="F119" s="36"/>
      <c r="G119" s="36"/>
      <c r="H119" s="119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</row>
    <row r="120" ht="15.75" customHeight="1">
      <c r="A120" s="65"/>
      <c r="B120" s="36"/>
      <c r="C120" s="36"/>
      <c r="D120" s="65"/>
      <c r="E120" s="36"/>
      <c r="F120" s="36"/>
      <c r="G120" s="36"/>
      <c r="H120" s="119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</row>
    <row r="121" ht="15.75" customHeight="1">
      <c r="A121" s="65"/>
      <c r="B121" s="36"/>
      <c r="C121" s="36"/>
      <c r="D121" s="65"/>
      <c r="E121" s="36"/>
      <c r="F121" s="36"/>
      <c r="G121" s="36"/>
      <c r="H121" s="119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</row>
    <row r="122" ht="15.75" customHeight="1">
      <c r="A122" s="65"/>
      <c r="B122" s="36"/>
      <c r="C122" s="36"/>
      <c r="D122" s="65"/>
      <c r="E122" s="36"/>
      <c r="F122" s="36"/>
      <c r="G122" s="36"/>
      <c r="H122" s="119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</row>
    <row r="123" ht="15.75" customHeight="1">
      <c r="A123" s="65"/>
      <c r="B123" s="36"/>
      <c r="C123" s="36"/>
      <c r="D123" s="65"/>
      <c r="E123" s="36"/>
      <c r="F123" s="36"/>
      <c r="G123" s="36"/>
      <c r="H123" s="119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</row>
    <row r="124" ht="15.75" customHeight="1">
      <c r="A124" s="65"/>
      <c r="B124" s="36"/>
      <c r="C124" s="36"/>
      <c r="D124" s="65"/>
      <c r="E124" s="36"/>
      <c r="F124" s="36"/>
      <c r="G124" s="36"/>
      <c r="H124" s="119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</row>
    <row r="125" ht="15.75" customHeight="1">
      <c r="A125" s="65"/>
      <c r="B125" s="36"/>
      <c r="C125" s="36"/>
      <c r="D125" s="65"/>
      <c r="E125" s="36"/>
      <c r="F125" s="36"/>
      <c r="G125" s="36"/>
      <c r="H125" s="119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</row>
    <row r="126" ht="15.75" customHeight="1">
      <c r="A126" s="65"/>
      <c r="B126" s="36"/>
      <c r="C126" s="36"/>
      <c r="D126" s="65"/>
      <c r="E126" s="36"/>
      <c r="F126" s="36"/>
      <c r="G126" s="36"/>
      <c r="H126" s="119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</row>
    <row r="127" ht="15.75" customHeight="1">
      <c r="A127" s="65"/>
      <c r="B127" s="36"/>
      <c r="C127" s="36"/>
      <c r="D127" s="65"/>
      <c r="E127" s="36"/>
      <c r="F127" s="36"/>
      <c r="G127" s="36"/>
      <c r="H127" s="119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</row>
    <row r="128" ht="15.75" customHeight="1">
      <c r="A128" s="65"/>
      <c r="B128" s="36"/>
      <c r="C128" s="36"/>
      <c r="D128" s="65"/>
      <c r="E128" s="36"/>
      <c r="F128" s="36"/>
      <c r="G128" s="36"/>
      <c r="H128" s="119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</row>
    <row r="129" ht="15.75" customHeight="1">
      <c r="A129" s="65"/>
      <c r="B129" s="36"/>
      <c r="C129" s="36"/>
      <c r="D129" s="65"/>
      <c r="E129" s="36"/>
      <c r="F129" s="36"/>
      <c r="G129" s="36"/>
      <c r="H129" s="119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</row>
    <row r="130" ht="15.75" customHeight="1">
      <c r="A130" s="65"/>
      <c r="B130" s="36"/>
      <c r="C130" s="36"/>
      <c r="D130" s="65"/>
      <c r="E130" s="36"/>
      <c r="F130" s="36"/>
      <c r="G130" s="36"/>
      <c r="H130" s="119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</row>
    <row r="131" ht="15.75" customHeight="1">
      <c r="A131" s="65"/>
      <c r="B131" s="36"/>
      <c r="C131" s="36"/>
      <c r="D131" s="65"/>
      <c r="E131" s="36"/>
      <c r="F131" s="36"/>
      <c r="G131" s="36"/>
      <c r="H131" s="119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</row>
    <row r="132" ht="15.75" customHeight="1">
      <c r="A132" s="65"/>
      <c r="B132" s="36"/>
      <c r="C132" s="36"/>
      <c r="D132" s="65"/>
      <c r="E132" s="36"/>
      <c r="F132" s="36"/>
      <c r="G132" s="36"/>
      <c r="H132" s="119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</row>
    <row r="133" ht="15.75" customHeight="1">
      <c r="A133" s="65"/>
      <c r="B133" s="36"/>
      <c r="C133" s="36"/>
      <c r="D133" s="65"/>
      <c r="E133" s="36"/>
      <c r="F133" s="36"/>
      <c r="G133" s="36"/>
      <c r="H133" s="119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</row>
    <row r="134" ht="15.75" customHeight="1">
      <c r="A134" s="65"/>
      <c r="B134" s="36"/>
      <c r="C134" s="36"/>
      <c r="D134" s="65"/>
      <c r="E134" s="36"/>
      <c r="F134" s="36"/>
      <c r="G134" s="36"/>
      <c r="H134" s="119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</row>
    <row r="135" ht="15.75" customHeight="1">
      <c r="A135" s="65"/>
      <c r="B135" s="36"/>
      <c r="C135" s="36"/>
      <c r="D135" s="65"/>
      <c r="E135" s="36"/>
      <c r="F135" s="36"/>
      <c r="G135" s="36"/>
      <c r="H135" s="119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</row>
    <row r="136" ht="15.75" customHeight="1">
      <c r="A136" s="65"/>
      <c r="B136" s="36"/>
      <c r="C136" s="36"/>
      <c r="D136" s="65"/>
      <c r="E136" s="36"/>
      <c r="F136" s="36"/>
      <c r="G136" s="36"/>
      <c r="H136" s="119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</row>
    <row r="137" ht="15.75" customHeight="1">
      <c r="A137" s="65"/>
      <c r="B137" s="36"/>
      <c r="C137" s="36"/>
      <c r="D137" s="65"/>
      <c r="E137" s="36"/>
      <c r="F137" s="36"/>
      <c r="G137" s="36"/>
      <c r="H137" s="119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</row>
    <row r="138" ht="15.75" customHeight="1">
      <c r="A138" s="65"/>
      <c r="B138" s="36"/>
      <c r="C138" s="36"/>
      <c r="D138" s="65"/>
      <c r="E138" s="36"/>
      <c r="F138" s="36"/>
      <c r="G138" s="36"/>
      <c r="H138" s="119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</row>
    <row r="139" ht="15.75" customHeight="1">
      <c r="A139" s="65"/>
      <c r="B139" s="36"/>
      <c r="C139" s="36"/>
      <c r="D139" s="65"/>
      <c r="E139" s="36"/>
      <c r="F139" s="36"/>
      <c r="G139" s="36"/>
      <c r="H139" s="119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</row>
    <row r="140" ht="15.75" customHeight="1">
      <c r="A140" s="65"/>
      <c r="B140" s="36"/>
      <c r="C140" s="36"/>
      <c r="D140" s="65"/>
      <c r="E140" s="36"/>
      <c r="F140" s="36"/>
      <c r="G140" s="36"/>
      <c r="H140" s="119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</row>
    <row r="141" ht="15.75" customHeight="1">
      <c r="A141" s="65"/>
      <c r="B141" s="36"/>
      <c r="C141" s="36"/>
      <c r="D141" s="65"/>
      <c r="E141" s="36"/>
      <c r="F141" s="36"/>
      <c r="G141" s="36"/>
      <c r="H141" s="119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</row>
    <row r="142" ht="15.75" customHeight="1">
      <c r="A142" s="65"/>
      <c r="B142" s="36"/>
      <c r="C142" s="36"/>
      <c r="D142" s="65"/>
      <c r="E142" s="36"/>
      <c r="F142" s="36"/>
      <c r="G142" s="36"/>
      <c r="H142" s="119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</row>
    <row r="143" ht="15.75" customHeight="1">
      <c r="A143" s="65"/>
      <c r="B143" s="36"/>
      <c r="C143" s="36"/>
      <c r="D143" s="65"/>
      <c r="E143" s="36"/>
      <c r="F143" s="36"/>
      <c r="G143" s="36"/>
      <c r="H143" s="119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</row>
    <row r="144" ht="15.75" customHeight="1">
      <c r="A144" s="65"/>
      <c r="B144" s="36"/>
      <c r="C144" s="36"/>
      <c r="D144" s="65"/>
      <c r="E144" s="36"/>
      <c r="F144" s="36"/>
      <c r="G144" s="36"/>
      <c r="H144" s="119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</row>
    <row r="145" ht="15.75" customHeight="1">
      <c r="A145" s="65"/>
      <c r="B145" s="36"/>
      <c r="C145" s="36"/>
      <c r="D145" s="65"/>
      <c r="E145" s="36"/>
      <c r="F145" s="36"/>
      <c r="G145" s="36"/>
      <c r="H145" s="119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</row>
    <row r="146" ht="15.75" customHeight="1">
      <c r="A146" s="65"/>
      <c r="B146" s="36"/>
      <c r="C146" s="36"/>
      <c r="D146" s="65"/>
      <c r="E146" s="36"/>
      <c r="F146" s="36"/>
      <c r="G146" s="36"/>
      <c r="H146" s="119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</row>
    <row r="147" ht="15.75" customHeight="1">
      <c r="A147" s="65"/>
      <c r="B147" s="36"/>
      <c r="C147" s="36"/>
      <c r="D147" s="65"/>
      <c r="E147" s="36"/>
      <c r="F147" s="36"/>
      <c r="G147" s="36"/>
      <c r="H147" s="119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</row>
    <row r="148" ht="15.75" customHeight="1">
      <c r="A148" s="65"/>
      <c r="B148" s="36"/>
      <c r="C148" s="36"/>
      <c r="D148" s="65"/>
      <c r="E148" s="36"/>
      <c r="F148" s="36"/>
      <c r="G148" s="36"/>
      <c r="H148" s="119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</row>
    <row r="149" ht="15.75" customHeight="1">
      <c r="A149" s="65"/>
      <c r="B149" s="36"/>
      <c r="C149" s="36"/>
      <c r="D149" s="65"/>
      <c r="E149" s="36"/>
      <c r="F149" s="36"/>
      <c r="G149" s="36"/>
      <c r="H149" s="119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</row>
    <row r="150" ht="15.75" customHeight="1">
      <c r="A150" s="65"/>
      <c r="B150" s="36"/>
      <c r="C150" s="36"/>
      <c r="D150" s="65"/>
      <c r="E150" s="36"/>
      <c r="F150" s="36"/>
      <c r="G150" s="36"/>
      <c r="H150" s="119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</row>
    <row r="151" ht="15.75" customHeight="1">
      <c r="A151" s="65"/>
      <c r="B151" s="36"/>
      <c r="C151" s="36"/>
      <c r="D151" s="65"/>
      <c r="E151" s="36"/>
      <c r="F151" s="36"/>
      <c r="G151" s="36"/>
      <c r="H151" s="119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</row>
    <row r="152" ht="15.75" customHeight="1">
      <c r="A152" s="65"/>
      <c r="B152" s="36"/>
      <c r="C152" s="36"/>
      <c r="D152" s="65"/>
      <c r="E152" s="36"/>
      <c r="F152" s="36"/>
      <c r="G152" s="36"/>
      <c r="H152" s="119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</row>
    <row r="153" ht="15.75" customHeight="1">
      <c r="A153" s="65"/>
      <c r="B153" s="36"/>
      <c r="C153" s="36"/>
      <c r="D153" s="65"/>
      <c r="E153" s="36"/>
      <c r="F153" s="36"/>
      <c r="G153" s="36"/>
      <c r="H153" s="119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</row>
    <row r="154" ht="15.75" customHeight="1">
      <c r="A154" s="65"/>
      <c r="B154" s="36"/>
      <c r="C154" s="36"/>
      <c r="D154" s="65"/>
      <c r="E154" s="36"/>
      <c r="F154" s="36"/>
      <c r="G154" s="36"/>
      <c r="H154" s="119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</row>
    <row r="155" ht="15.75" customHeight="1">
      <c r="A155" s="65"/>
      <c r="B155" s="36"/>
      <c r="C155" s="36"/>
      <c r="D155" s="65"/>
      <c r="E155" s="36"/>
      <c r="F155" s="36"/>
      <c r="G155" s="36"/>
      <c r="H155" s="119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</row>
    <row r="156" ht="15.75" customHeight="1">
      <c r="A156" s="65"/>
      <c r="B156" s="36"/>
      <c r="C156" s="36"/>
      <c r="D156" s="65"/>
      <c r="E156" s="36"/>
      <c r="F156" s="36"/>
      <c r="G156" s="36"/>
      <c r="H156" s="119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</row>
    <row r="157" ht="15.75" customHeight="1">
      <c r="A157" s="65"/>
      <c r="B157" s="36"/>
      <c r="C157" s="36"/>
      <c r="D157" s="65"/>
      <c r="E157" s="36"/>
      <c r="F157" s="36"/>
      <c r="G157" s="36"/>
      <c r="H157" s="119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</row>
    <row r="158" ht="15.75" customHeight="1">
      <c r="A158" s="65"/>
      <c r="B158" s="36"/>
      <c r="C158" s="36"/>
      <c r="D158" s="65"/>
      <c r="E158" s="36"/>
      <c r="F158" s="36"/>
      <c r="G158" s="36"/>
      <c r="H158" s="119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</row>
    <row r="159" ht="15.75" customHeight="1">
      <c r="A159" s="65"/>
      <c r="B159" s="36"/>
      <c r="C159" s="36"/>
      <c r="D159" s="65"/>
      <c r="E159" s="36"/>
      <c r="F159" s="36"/>
      <c r="G159" s="36"/>
      <c r="H159" s="119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</row>
    <row r="160" ht="15.75" customHeight="1">
      <c r="A160" s="65"/>
      <c r="B160" s="36"/>
      <c r="C160" s="36"/>
      <c r="D160" s="65"/>
      <c r="E160" s="36"/>
      <c r="F160" s="36"/>
      <c r="G160" s="36"/>
      <c r="H160" s="119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</row>
    <row r="161" ht="15.75" customHeight="1">
      <c r="A161" s="65"/>
      <c r="B161" s="36"/>
      <c r="C161" s="36"/>
      <c r="D161" s="65"/>
      <c r="E161" s="36"/>
      <c r="F161" s="36"/>
      <c r="G161" s="36"/>
      <c r="H161" s="119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</row>
    <row r="162" ht="15.75" customHeight="1">
      <c r="A162" s="65"/>
      <c r="B162" s="36"/>
      <c r="C162" s="36"/>
      <c r="D162" s="65"/>
      <c r="E162" s="36"/>
      <c r="F162" s="36"/>
      <c r="G162" s="36"/>
      <c r="H162" s="119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</row>
    <row r="163" ht="15.75" customHeight="1">
      <c r="A163" s="65"/>
      <c r="B163" s="36"/>
      <c r="C163" s="36"/>
      <c r="D163" s="65"/>
      <c r="E163" s="36"/>
      <c r="F163" s="36"/>
      <c r="G163" s="36"/>
      <c r="H163" s="119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</row>
    <row r="164" ht="15.75" customHeight="1">
      <c r="A164" s="65"/>
      <c r="B164" s="36"/>
      <c r="C164" s="36"/>
      <c r="D164" s="65"/>
      <c r="E164" s="36"/>
      <c r="F164" s="36"/>
      <c r="G164" s="36"/>
      <c r="H164" s="119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</row>
    <row r="165" ht="15.75" customHeight="1">
      <c r="A165" s="65"/>
      <c r="B165" s="36"/>
      <c r="C165" s="36"/>
      <c r="D165" s="65"/>
      <c r="E165" s="36"/>
      <c r="F165" s="36"/>
      <c r="G165" s="36"/>
      <c r="H165" s="119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</row>
    <row r="166" ht="15.75" customHeight="1">
      <c r="A166" s="65"/>
      <c r="B166" s="36"/>
      <c r="C166" s="36"/>
      <c r="D166" s="65"/>
      <c r="E166" s="36"/>
      <c r="F166" s="36"/>
      <c r="G166" s="36"/>
      <c r="H166" s="119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</row>
    <row r="167" ht="15.75" customHeight="1">
      <c r="A167" s="65"/>
      <c r="B167" s="36"/>
      <c r="C167" s="36"/>
      <c r="D167" s="65"/>
      <c r="E167" s="36"/>
      <c r="F167" s="36"/>
      <c r="G167" s="36"/>
      <c r="H167" s="119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</row>
    <row r="168" ht="15.75" customHeight="1">
      <c r="A168" s="65"/>
      <c r="B168" s="36"/>
      <c r="C168" s="36"/>
      <c r="D168" s="65"/>
      <c r="E168" s="36"/>
      <c r="F168" s="36"/>
      <c r="G168" s="36"/>
      <c r="H168" s="119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</row>
    <row r="169" ht="15.75" customHeight="1">
      <c r="A169" s="65"/>
      <c r="B169" s="36"/>
      <c r="C169" s="36"/>
      <c r="D169" s="65"/>
      <c r="E169" s="36"/>
      <c r="F169" s="36"/>
      <c r="G169" s="36"/>
      <c r="H169" s="119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</row>
    <row r="170" ht="15.75" customHeight="1">
      <c r="A170" s="65"/>
      <c r="B170" s="36"/>
      <c r="C170" s="36"/>
      <c r="D170" s="65"/>
      <c r="E170" s="36"/>
      <c r="F170" s="36"/>
      <c r="G170" s="36"/>
      <c r="H170" s="119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</row>
    <row r="171" ht="15.75" customHeight="1">
      <c r="A171" s="65"/>
      <c r="B171" s="36"/>
      <c r="C171" s="36"/>
      <c r="D171" s="65"/>
      <c r="E171" s="36"/>
      <c r="F171" s="36"/>
      <c r="G171" s="36"/>
      <c r="H171" s="119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</row>
    <row r="172" ht="15.75" customHeight="1">
      <c r="A172" s="65"/>
      <c r="B172" s="36"/>
      <c r="C172" s="36"/>
      <c r="D172" s="65"/>
      <c r="E172" s="36"/>
      <c r="F172" s="36"/>
      <c r="G172" s="36"/>
      <c r="H172" s="119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</row>
    <row r="173" ht="15.75" customHeight="1">
      <c r="A173" s="65"/>
      <c r="B173" s="36"/>
      <c r="C173" s="36"/>
      <c r="D173" s="65"/>
      <c r="E173" s="36"/>
      <c r="F173" s="36"/>
      <c r="G173" s="36"/>
      <c r="H173" s="119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</row>
    <row r="174" ht="15.75" customHeight="1">
      <c r="A174" s="65"/>
      <c r="B174" s="36"/>
      <c r="C174" s="36"/>
      <c r="D174" s="65"/>
      <c r="E174" s="36"/>
      <c r="F174" s="36"/>
      <c r="G174" s="36"/>
      <c r="H174" s="119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</row>
    <row r="175" ht="15.75" customHeight="1">
      <c r="A175" s="65"/>
      <c r="B175" s="36"/>
      <c r="C175" s="36"/>
      <c r="D175" s="65"/>
      <c r="E175" s="36"/>
      <c r="F175" s="36"/>
      <c r="G175" s="36"/>
      <c r="H175" s="119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</row>
    <row r="176" ht="15.75" customHeight="1">
      <c r="A176" s="65"/>
      <c r="B176" s="36"/>
      <c r="C176" s="36"/>
      <c r="D176" s="65"/>
      <c r="E176" s="36"/>
      <c r="F176" s="36"/>
      <c r="G176" s="36"/>
      <c r="H176" s="119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</row>
    <row r="177" ht="15.75" customHeight="1">
      <c r="A177" s="65"/>
      <c r="B177" s="36"/>
      <c r="C177" s="36"/>
      <c r="D177" s="65"/>
      <c r="E177" s="36"/>
      <c r="F177" s="36"/>
      <c r="G177" s="36"/>
      <c r="H177" s="119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</row>
    <row r="178" ht="15.75" customHeight="1">
      <c r="A178" s="65"/>
      <c r="B178" s="36"/>
      <c r="C178" s="36"/>
      <c r="D178" s="65"/>
      <c r="E178" s="36"/>
      <c r="F178" s="36"/>
      <c r="G178" s="36"/>
      <c r="H178" s="119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</row>
    <row r="179" ht="15.75" customHeight="1">
      <c r="A179" s="65"/>
      <c r="B179" s="36"/>
      <c r="C179" s="36"/>
      <c r="D179" s="65"/>
      <c r="E179" s="36"/>
      <c r="F179" s="36"/>
      <c r="G179" s="36"/>
      <c r="H179" s="119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</row>
    <row r="180" ht="15.75" customHeight="1">
      <c r="A180" s="65"/>
      <c r="B180" s="36"/>
      <c r="C180" s="36"/>
      <c r="D180" s="65"/>
      <c r="E180" s="36"/>
      <c r="F180" s="36"/>
      <c r="G180" s="36"/>
      <c r="H180" s="119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</row>
    <row r="181" ht="15.75" customHeight="1">
      <c r="A181" s="65"/>
      <c r="B181" s="36"/>
      <c r="C181" s="36"/>
      <c r="D181" s="65"/>
      <c r="E181" s="36"/>
      <c r="F181" s="36"/>
      <c r="G181" s="36"/>
      <c r="H181" s="119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</row>
    <row r="182" ht="15.75" customHeight="1">
      <c r="A182" s="65"/>
      <c r="B182" s="36"/>
      <c r="C182" s="36"/>
      <c r="D182" s="65"/>
      <c r="E182" s="36"/>
      <c r="F182" s="36"/>
      <c r="G182" s="36"/>
      <c r="H182" s="119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</row>
    <row r="183" ht="15.75" customHeight="1">
      <c r="A183" s="65"/>
      <c r="B183" s="36"/>
      <c r="C183" s="36"/>
      <c r="D183" s="65"/>
      <c r="E183" s="36"/>
      <c r="F183" s="36"/>
      <c r="G183" s="36"/>
      <c r="H183" s="119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</row>
    <row r="184" ht="15.75" customHeight="1">
      <c r="A184" s="65"/>
      <c r="B184" s="36"/>
      <c r="C184" s="36"/>
      <c r="D184" s="65"/>
      <c r="E184" s="36"/>
      <c r="F184" s="36"/>
      <c r="G184" s="36"/>
      <c r="H184" s="119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</row>
    <row r="185" ht="15.75" customHeight="1">
      <c r="A185" s="65"/>
      <c r="B185" s="36"/>
      <c r="C185" s="36"/>
      <c r="D185" s="65"/>
      <c r="E185" s="36"/>
      <c r="F185" s="36"/>
      <c r="G185" s="36"/>
      <c r="H185" s="119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</row>
    <row r="186" ht="15.75" customHeight="1">
      <c r="A186" s="65"/>
      <c r="B186" s="36"/>
      <c r="C186" s="36"/>
      <c r="D186" s="65"/>
      <c r="E186" s="36"/>
      <c r="F186" s="36"/>
      <c r="G186" s="36"/>
      <c r="H186" s="119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</row>
    <row r="187" ht="15.75" customHeight="1">
      <c r="A187" s="65"/>
      <c r="B187" s="36"/>
      <c r="C187" s="36"/>
      <c r="D187" s="65"/>
      <c r="E187" s="36"/>
      <c r="F187" s="36"/>
      <c r="G187" s="36"/>
      <c r="H187" s="119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</row>
    <row r="188" ht="15.75" customHeight="1">
      <c r="A188" s="65"/>
      <c r="B188" s="36"/>
      <c r="C188" s="36"/>
      <c r="D188" s="65"/>
      <c r="E188" s="36"/>
      <c r="F188" s="36"/>
      <c r="G188" s="36"/>
      <c r="H188" s="119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</row>
    <row r="189" ht="15.75" customHeight="1">
      <c r="A189" s="65"/>
      <c r="B189" s="36"/>
      <c r="C189" s="36"/>
      <c r="D189" s="65"/>
      <c r="E189" s="36"/>
      <c r="F189" s="36"/>
      <c r="G189" s="36"/>
      <c r="H189" s="119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</row>
    <row r="190" ht="15.75" customHeight="1">
      <c r="A190" s="65"/>
      <c r="B190" s="36"/>
      <c r="C190" s="36"/>
      <c r="D190" s="65"/>
      <c r="E190" s="36"/>
      <c r="F190" s="36"/>
      <c r="G190" s="36"/>
      <c r="H190" s="119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</row>
    <row r="191" ht="15.75" customHeight="1">
      <c r="A191" s="65"/>
      <c r="B191" s="36"/>
      <c r="C191" s="36"/>
      <c r="D191" s="65"/>
      <c r="E191" s="36"/>
      <c r="F191" s="36"/>
      <c r="G191" s="36"/>
      <c r="H191" s="119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</row>
    <row r="192" ht="15.75" customHeight="1">
      <c r="A192" s="65"/>
      <c r="B192" s="36"/>
      <c r="C192" s="36"/>
      <c r="D192" s="65"/>
      <c r="E192" s="36"/>
      <c r="F192" s="36"/>
      <c r="G192" s="36"/>
      <c r="H192" s="119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</row>
    <row r="193" ht="15.75" customHeight="1">
      <c r="A193" s="65"/>
      <c r="B193" s="36"/>
      <c r="C193" s="36"/>
      <c r="D193" s="65"/>
      <c r="E193" s="36"/>
      <c r="F193" s="36"/>
      <c r="G193" s="36"/>
      <c r="H193" s="119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</row>
    <row r="194" ht="15.75" customHeight="1">
      <c r="A194" s="65"/>
      <c r="B194" s="36"/>
      <c r="C194" s="36"/>
      <c r="D194" s="65"/>
      <c r="E194" s="36"/>
      <c r="F194" s="36"/>
      <c r="G194" s="36"/>
      <c r="H194" s="119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</row>
    <row r="195" ht="15.75" customHeight="1">
      <c r="A195" s="65"/>
      <c r="B195" s="36"/>
      <c r="C195" s="36"/>
      <c r="D195" s="65"/>
      <c r="E195" s="36"/>
      <c r="F195" s="36"/>
      <c r="G195" s="36"/>
      <c r="H195" s="119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</row>
    <row r="196" ht="15.75" customHeight="1">
      <c r="A196" s="65"/>
      <c r="B196" s="36"/>
      <c r="C196" s="36"/>
      <c r="D196" s="65"/>
      <c r="E196" s="36"/>
      <c r="F196" s="36"/>
      <c r="G196" s="36"/>
      <c r="H196" s="119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</row>
    <row r="197" ht="15.75" customHeight="1">
      <c r="A197" s="65"/>
      <c r="B197" s="36"/>
      <c r="C197" s="36"/>
      <c r="D197" s="65"/>
      <c r="E197" s="36"/>
      <c r="F197" s="36"/>
      <c r="G197" s="36"/>
      <c r="H197" s="119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</row>
    <row r="198" ht="15.75" customHeight="1">
      <c r="A198" s="65"/>
      <c r="B198" s="36"/>
      <c r="C198" s="36"/>
      <c r="D198" s="65"/>
      <c r="E198" s="36"/>
      <c r="F198" s="36"/>
      <c r="G198" s="36"/>
      <c r="H198" s="119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</row>
    <row r="199" ht="15.75" customHeight="1">
      <c r="A199" s="65"/>
      <c r="B199" s="36"/>
      <c r="C199" s="36"/>
      <c r="D199" s="65"/>
      <c r="E199" s="36"/>
      <c r="F199" s="36"/>
      <c r="G199" s="36"/>
      <c r="H199" s="119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</row>
    <row r="200" ht="15.75" customHeight="1">
      <c r="A200" s="65"/>
      <c r="B200" s="36"/>
      <c r="C200" s="36"/>
      <c r="D200" s="65"/>
      <c r="E200" s="36"/>
      <c r="F200" s="36"/>
      <c r="G200" s="36"/>
      <c r="H200" s="119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</row>
    <row r="201" ht="15.75" customHeight="1">
      <c r="A201" s="65"/>
      <c r="B201" s="36"/>
      <c r="C201" s="36"/>
      <c r="D201" s="65"/>
      <c r="E201" s="36"/>
      <c r="F201" s="36"/>
      <c r="G201" s="36"/>
      <c r="H201" s="119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</row>
    <row r="202" ht="15.75" customHeight="1">
      <c r="A202" s="65"/>
      <c r="B202" s="36"/>
      <c r="C202" s="36"/>
      <c r="D202" s="65"/>
      <c r="E202" s="36"/>
      <c r="F202" s="36"/>
      <c r="G202" s="36"/>
      <c r="H202" s="119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</row>
    <row r="203" ht="15.75" customHeight="1">
      <c r="A203" s="65"/>
      <c r="B203" s="36"/>
      <c r="C203" s="36"/>
      <c r="D203" s="65"/>
      <c r="E203" s="36"/>
      <c r="F203" s="36"/>
      <c r="G203" s="36"/>
      <c r="H203" s="119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</row>
    <row r="204" ht="15.75" customHeight="1">
      <c r="A204" s="65"/>
      <c r="B204" s="36"/>
      <c r="C204" s="36"/>
      <c r="D204" s="65"/>
      <c r="E204" s="36"/>
      <c r="F204" s="36"/>
      <c r="G204" s="36"/>
      <c r="H204" s="119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</row>
    <row r="205" ht="15.75" customHeight="1">
      <c r="A205" s="65"/>
      <c r="B205" s="36"/>
      <c r="C205" s="36"/>
      <c r="D205" s="65"/>
      <c r="E205" s="36"/>
      <c r="F205" s="36"/>
      <c r="G205" s="36"/>
      <c r="H205" s="119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</row>
    <row r="206" ht="15.75" customHeight="1">
      <c r="A206" s="65"/>
      <c r="B206" s="36"/>
      <c r="C206" s="36"/>
      <c r="D206" s="65"/>
      <c r="E206" s="36"/>
      <c r="F206" s="36"/>
      <c r="G206" s="36"/>
      <c r="H206" s="119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</row>
    <row r="207" ht="15.75" customHeight="1">
      <c r="A207" s="65"/>
      <c r="B207" s="36"/>
      <c r="C207" s="36"/>
      <c r="D207" s="65"/>
      <c r="E207" s="36"/>
      <c r="F207" s="36"/>
      <c r="G207" s="36"/>
      <c r="H207" s="119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</row>
    <row r="208" ht="15.75" customHeight="1">
      <c r="A208" s="65"/>
      <c r="B208" s="36"/>
      <c r="C208" s="36"/>
      <c r="D208" s="65"/>
      <c r="E208" s="36"/>
      <c r="F208" s="36"/>
      <c r="G208" s="36"/>
      <c r="H208" s="119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</row>
    <row r="209" ht="15.75" customHeight="1">
      <c r="A209" s="65"/>
      <c r="B209" s="36"/>
      <c r="C209" s="36"/>
      <c r="D209" s="65"/>
      <c r="E209" s="36"/>
      <c r="F209" s="36"/>
      <c r="G209" s="36"/>
      <c r="H209" s="119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</row>
    <row r="210" ht="15.75" customHeight="1">
      <c r="A210" s="65"/>
      <c r="B210" s="36"/>
      <c r="C210" s="36"/>
      <c r="D210" s="65"/>
      <c r="E210" s="36"/>
      <c r="F210" s="36"/>
      <c r="G210" s="36"/>
      <c r="H210" s="119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</row>
    <row r="211" ht="15.75" customHeight="1">
      <c r="A211" s="65"/>
      <c r="B211" s="36"/>
      <c r="C211" s="36"/>
      <c r="D211" s="65"/>
      <c r="E211" s="36"/>
      <c r="F211" s="36"/>
      <c r="G211" s="36"/>
      <c r="H211" s="119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</row>
    <row r="212" ht="15.75" customHeight="1">
      <c r="A212" s="65"/>
      <c r="B212" s="36"/>
      <c r="C212" s="36"/>
      <c r="D212" s="65"/>
      <c r="E212" s="36"/>
      <c r="F212" s="36"/>
      <c r="G212" s="36"/>
      <c r="H212" s="119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</row>
    <row r="213" ht="15.75" customHeight="1">
      <c r="A213" s="65"/>
      <c r="B213" s="36"/>
      <c r="C213" s="36"/>
      <c r="D213" s="65"/>
      <c r="E213" s="36"/>
      <c r="F213" s="36"/>
      <c r="G213" s="36"/>
      <c r="H213" s="119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</row>
    <row r="214" ht="15.75" customHeight="1">
      <c r="A214" s="65"/>
      <c r="B214" s="36"/>
      <c r="C214" s="36"/>
      <c r="D214" s="65"/>
      <c r="E214" s="36"/>
      <c r="F214" s="36"/>
      <c r="G214" s="36"/>
      <c r="H214" s="119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</row>
    <row r="215" ht="15.75" customHeight="1">
      <c r="A215" s="65"/>
      <c r="B215" s="36"/>
      <c r="C215" s="36"/>
      <c r="D215" s="65"/>
      <c r="E215" s="36"/>
      <c r="F215" s="36"/>
      <c r="G215" s="36"/>
      <c r="H215" s="119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</row>
    <row r="216" ht="15.75" customHeight="1">
      <c r="A216" s="65"/>
      <c r="B216" s="36"/>
      <c r="C216" s="36"/>
      <c r="D216" s="65"/>
      <c r="E216" s="36"/>
      <c r="F216" s="36"/>
      <c r="G216" s="36"/>
      <c r="H216" s="119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</row>
    <row r="217" ht="15.75" customHeight="1">
      <c r="A217" s="65"/>
      <c r="B217" s="36"/>
      <c r="C217" s="36"/>
      <c r="D217" s="65"/>
      <c r="E217" s="36"/>
      <c r="F217" s="36"/>
      <c r="G217" s="36"/>
      <c r="H217" s="119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</row>
    <row r="218" ht="15.75" customHeight="1">
      <c r="A218" s="65"/>
      <c r="B218" s="36"/>
      <c r="C218" s="36"/>
      <c r="D218" s="65"/>
      <c r="E218" s="36"/>
      <c r="F218" s="36"/>
      <c r="G218" s="36"/>
      <c r="H218" s="119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</row>
    <row r="219" ht="15.75" customHeight="1">
      <c r="A219" s="65"/>
      <c r="B219" s="36"/>
      <c r="C219" s="36"/>
      <c r="D219" s="65"/>
      <c r="E219" s="36"/>
      <c r="F219" s="36"/>
      <c r="G219" s="36"/>
      <c r="H219" s="119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</row>
    <row r="220" ht="15.75" customHeight="1">
      <c r="A220" s="65"/>
      <c r="B220" s="36"/>
      <c r="C220" s="36"/>
      <c r="D220" s="65"/>
      <c r="E220" s="36"/>
      <c r="F220" s="36"/>
      <c r="G220" s="36"/>
      <c r="H220" s="119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</row>
    <row r="221" ht="15.75" customHeight="1">
      <c r="A221" s="65"/>
      <c r="B221" s="36"/>
      <c r="C221" s="36"/>
      <c r="D221" s="65"/>
      <c r="E221" s="36"/>
      <c r="F221" s="36"/>
      <c r="G221" s="36"/>
      <c r="H221" s="119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</row>
    <row r="222" ht="15.75" customHeight="1">
      <c r="A222" s="65"/>
      <c r="B222" s="36"/>
      <c r="C222" s="36"/>
      <c r="D222" s="65"/>
      <c r="E222" s="36"/>
      <c r="F222" s="36"/>
      <c r="G222" s="36"/>
      <c r="H222" s="119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</row>
    <row r="223" ht="15.75" customHeight="1">
      <c r="A223" s="65"/>
      <c r="B223" s="36"/>
      <c r="C223" s="36"/>
      <c r="D223" s="65"/>
      <c r="E223" s="36"/>
      <c r="F223" s="36"/>
      <c r="G223" s="36"/>
      <c r="H223" s="119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</row>
    <row r="224" ht="15.75" customHeight="1">
      <c r="A224" s="65"/>
      <c r="B224" s="36"/>
      <c r="C224" s="36"/>
      <c r="D224" s="65"/>
      <c r="E224" s="36"/>
      <c r="F224" s="36"/>
      <c r="G224" s="36"/>
      <c r="H224" s="119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</row>
    <row r="225" ht="15.75" customHeight="1">
      <c r="A225" s="65"/>
      <c r="B225" s="36"/>
      <c r="C225" s="36"/>
      <c r="D225" s="65"/>
      <c r="E225" s="36"/>
      <c r="F225" s="36"/>
      <c r="G225" s="36"/>
      <c r="H225" s="119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</row>
    <row r="226" ht="15.75" customHeight="1">
      <c r="A226" s="65"/>
      <c r="B226" s="36"/>
      <c r="C226" s="36"/>
      <c r="D226" s="65"/>
      <c r="E226" s="36"/>
      <c r="F226" s="36"/>
      <c r="G226" s="36"/>
      <c r="H226" s="119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</row>
    <row r="227" ht="15.75" customHeight="1">
      <c r="A227" s="65"/>
      <c r="B227" s="36"/>
      <c r="C227" s="36"/>
      <c r="D227" s="65"/>
      <c r="E227" s="36"/>
      <c r="F227" s="36"/>
      <c r="G227" s="36"/>
      <c r="H227" s="119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</row>
    <row r="228" ht="15.75" customHeight="1">
      <c r="A228" s="65"/>
      <c r="B228" s="36"/>
      <c r="C228" s="36"/>
      <c r="D228" s="65"/>
      <c r="E228" s="36"/>
      <c r="F228" s="36"/>
      <c r="G228" s="36"/>
      <c r="H228" s="119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</row>
    <row r="229" ht="15.75" customHeight="1">
      <c r="A229" s="65"/>
      <c r="B229" s="36"/>
      <c r="C229" s="36"/>
      <c r="D229" s="65"/>
      <c r="E229" s="36"/>
      <c r="F229" s="36"/>
      <c r="G229" s="36"/>
      <c r="H229" s="119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</row>
    <row r="230" ht="15.75" customHeight="1">
      <c r="A230" s="65"/>
      <c r="B230" s="36"/>
      <c r="C230" s="36"/>
      <c r="D230" s="65"/>
      <c r="E230" s="36"/>
      <c r="F230" s="36"/>
      <c r="G230" s="36"/>
      <c r="H230" s="119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</row>
    <row r="231" ht="15.75" customHeight="1">
      <c r="A231" s="65"/>
      <c r="B231" s="36"/>
      <c r="C231" s="36"/>
      <c r="D231" s="65"/>
      <c r="E231" s="36"/>
      <c r="F231" s="36"/>
      <c r="G231" s="36"/>
      <c r="H231" s="119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</row>
    <row r="232" ht="15.75" customHeight="1">
      <c r="A232" s="65"/>
      <c r="B232" s="36"/>
      <c r="C232" s="36"/>
      <c r="D232" s="65"/>
      <c r="E232" s="36"/>
      <c r="F232" s="36"/>
      <c r="G232" s="36"/>
      <c r="H232" s="119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</row>
    <row r="233" ht="15.75" customHeight="1">
      <c r="A233" s="65"/>
      <c r="B233" s="36"/>
      <c r="C233" s="36"/>
      <c r="D233" s="65"/>
      <c r="E233" s="36"/>
      <c r="F233" s="36"/>
      <c r="G233" s="36"/>
      <c r="H233" s="119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</row>
    <row r="234" ht="15.75" customHeight="1">
      <c r="A234" s="65"/>
      <c r="B234" s="36"/>
      <c r="C234" s="36"/>
      <c r="D234" s="65"/>
      <c r="E234" s="36"/>
      <c r="F234" s="36"/>
      <c r="G234" s="36"/>
      <c r="H234" s="119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</row>
    <row r="235" ht="15.75" customHeight="1">
      <c r="A235" s="65"/>
      <c r="B235" s="36"/>
      <c r="C235" s="36"/>
      <c r="D235" s="65"/>
      <c r="E235" s="36"/>
      <c r="F235" s="36"/>
      <c r="G235" s="36"/>
      <c r="H235" s="119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</row>
    <row r="236" ht="15.75" customHeight="1">
      <c r="A236" s="65"/>
      <c r="B236" s="36"/>
      <c r="C236" s="36"/>
      <c r="D236" s="65"/>
      <c r="E236" s="36"/>
      <c r="F236" s="36"/>
      <c r="G236" s="36"/>
      <c r="H236" s="119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</row>
    <row r="237" ht="15.75" customHeight="1">
      <c r="A237" s="65"/>
      <c r="B237" s="36"/>
      <c r="C237" s="36"/>
      <c r="D237" s="65"/>
      <c r="E237" s="36"/>
      <c r="F237" s="36"/>
      <c r="G237" s="36"/>
      <c r="H237" s="119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</row>
    <row r="238" ht="15.75" customHeight="1">
      <c r="A238" s="65"/>
      <c r="B238" s="36"/>
      <c r="C238" s="36"/>
      <c r="D238" s="65"/>
      <c r="E238" s="36"/>
      <c r="F238" s="36"/>
      <c r="G238" s="36"/>
      <c r="H238" s="119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</row>
    <row r="239" ht="15.75" customHeight="1">
      <c r="A239" s="65"/>
      <c r="B239" s="36"/>
      <c r="C239" s="36"/>
      <c r="D239" s="65"/>
      <c r="E239" s="36"/>
      <c r="F239" s="36"/>
      <c r="G239" s="36"/>
      <c r="H239" s="119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</row>
    <row r="240" ht="15.75" customHeight="1">
      <c r="A240" s="65"/>
      <c r="B240" s="36"/>
      <c r="C240" s="36"/>
      <c r="D240" s="65"/>
      <c r="E240" s="36"/>
      <c r="F240" s="36"/>
      <c r="G240" s="36"/>
      <c r="H240" s="119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</row>
    <row r="241" ht="15.75" customHeight="1">
      <c r="A241" s="65"/>
      <c r="B241" s="36"/>
      <c r="C241" s="36"/>
      <c r="D241" s="65"/>
      <c r="E241" s="36"/>
      <c r="F241" s="36"/>
      <c r="G241" s="36"/>
      <c r="H241" s="119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</row>
    <row r="242" ht="15.75" customHeight="1">
      <c r="A242" s="65"/>
      <c r="B242" s="36"/>
      <c r="C242" s="36"/>
      <c r="D242" s="65"/>
      <c r="E242" s="36"/>
      <c r="F242" s="36"/>
      <c r="G242" s="36"/>
      <c r="H242" s="119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</row>
    <row r="243" ht="15.75" customHeight="1">
      <c r="A243" s="65"/>
      <c r="B243" s="36"/>
      <c r="C243" s="36"/>
      <c r="D243" s="65"/>
      <c r="E243" s="36"/>
      <c r="F243" s="36"/>
      <c r="G243" s="36"/>
      <c r="H243" s="119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</row>
    <row r="244" ht="15.75" customHeight="1">
      <c r="A244" s="65"/>
      <c r="B244" s="36"/>
      <c r="C244" s="36"/>
      <c r="D244" s="65"/>
      <c r="E244" s="36"/>
      <c r="F244" s="36"/>
      <c r="G244" s="36"/>
      <c r="H244" s="119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</row>
    <row r="245" ht="15.75" customHeight="1">
      <c r="A245" s="65"/>
      <c r="B245" s="36"/>
      <c r="C245" s="36"/>
      <c r="D245" s="65"/>
      <c r="E245" s="36"/>
      <c r="F245" s="36"/>
      <c r="G245" s="36"/>
      <c r="H245" s="119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</row>
    <row r="246" ht="15.75" customHeight="1">
      <c r="A246" s="65"/>
      <c r="B246" s="36"/>
      <c r="C246" s="36"/>
      <c r="D246" s="65"/>
      <c r="E246" s="36"/>
      <c r="F246" s="36"/>
      <c r="G246" s="36"/>
      <c r="H246" s="119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</row>
    <row r="247" ht="15.75" customHeight="1">
      <c r="A247" s="65"/>
      <c r="B247" s="36"/>
      <c r="C247" s="36"/>
      <c r="D247" s="65"/>
      <c r="E247" s="36"/>
      <c r="F247" s="36"/>
      <c r="G247" s="36"/>
      <c r="H247" s="119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</row>
    <row r="248" ht="15.75" customHeight="1">
      <c r="A248" s="65"/>
      <c r="B248" s="36"/>
      <c r="C248" s="36"/>
      <c r="D248" s="65"/>
      <c r="E248" s="36"/>
      <c r="F248" s="36"/>
      <c r="G248" s="36"/>
      <c r="H248" s="119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</row>
    <row r="249" ht="15.75" customHeight="1">
      <c r="A249" s="65"/>
      <c r="B249" s="36"/>
      <c r="C249" s="36"/>
      <c r="D249" s="65"/>
      <c r="E249" s="36"/>
      <c r="F249" s="36"/>
      <c r="G249" s="36"/>
      <c r="H249" s="119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</row>
    <row r="250" ht="15.75" customHeight="1">
      <c r="A250" s="65"/>
      <c r="B250" s="36"/>
      <c r="C250" s="36"/>
      <c r="D250" s="65"/>
      <c r="E250" s="36"/>
      <c r="F250" s="36"/>
      <c r="G250" s="36"/>
      <c r="H250" s="119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</row>
    <row r="251" ht="15.75" customHeight="1">
      <c r="A251" s="65"/>
      <c r="B251" s="36"/>
      <c r="C251" s="36"/>
      <c r="D251" s="65"/>
      <c r="E251" s="36"/>
      <c r="F251" s="36"/>
      <c r="G251" s="36"/>
      <c r="H251" s="119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</row>
    <row r="252" ht="15.75" customHeight="1">
      <c r="A252" s="65"/>
      <c r="B252" s="36"/>
      <c r="C252" s="36"/>
      <c r="D252" s="65"/>
      <c r="E252" s="36"/>
      <c r="F252" s="36"/>
      <c r="G252" s="36"/>
      <c r="H252" s="119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</row>
    <row r="253" ht="15.75" customHeight="1">
      <c r="A253" s="65"/>
      <c r="B253" s="36"/>
      <c r="C253" s="36"/>
      <c r="D253" s="65"/>
      <c r="E253" s="36"/>
      <c r="F253" s="36"/>
      <c r="G253" s="36"/>
      <c r="H253" s="119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</row>
    <row r="254" ht="15.75" customHeight="1">
      <c r="A254" s="65"/>
      <c r="B254" s="36"/>
      <c r="C254" s="36"/>
      <c r="D254" s="65"/>
      <c r="E254" s="36"/>
      <c r="F254" s="36"/>
      <c r="G254" s="36"/>
      <c r="H254" s="119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</row>
    <row r="255" ht="15.75" customHeight="1">
      <c r="A255" s="65"/>
      <c r="B255" s="36"/>
      <c r="C255" s="36"/>
      <c r="D255" s="65"/>
      <c r="E255" s="36"/>
      <c r="F255" s="36"/>
      <c r="G255" s="36"/>
      <c r="H255" s="119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</row>
    <row r="256" ht="15.75" customHeight="1">
      <c r="A256" s="65"/>
      <c r="B256" s="36"/>
      <c r="C256" s="36"/>
      <c r="D256" s="65"/>
      <c r="E256" s="36"/>
      <c r="F256" s="36"/>
      <c r="G256" s="36"/>
      <c r="H256" s="119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</row>
    <row r="257" ht="15.75" customHeight="1">
      <c r="A257" s="65"/>
      <c r="B257" s="36"/>
      <c r="C257" s="36"/>
      <c r="D257" s="65"/>
      <c r="E257" s="36"/>
      <c r="F257" s="36"/>
      <c r="G257" s="36"/>
      <c r="H257" s="119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</row>
    <row r="258" ht="15.75" customHeight="1">
      <c r="A258" s="65"/>
      <c r="B258" s="36"/>
      <c r="C258" s="36"/>
      <c r="D258" s="65"/>
      <c r="E258" s="36"/>
      <c r="F258" s="36"/>
      <c r="G258" s="36"/>
      <c r="H258" s="119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</row>
    <row r="259" ht="15.75" customHeight="1">
      <c r="A259" s="65"/>
      <c r="B259" s="36"/>
      <c r="C259" s="36"/>
      <c r="D259" s="65"/>
      <c r="E259" s="36"/>
      <c r="F259" s="36"/>
      <c r="G259" s="36"/>
      <c r="H259" s="119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</row>
    <row r="260" ht="15.75" customHeight="1">
      <c r="A260" s="65"/>
      <c r="B260" s="36"/>
      <c r="C260" s="36"/>
      <c r="D260" s="65"/>
      <c r="E260" s="36"/>
      <c r="F260" s="36"/>
      <c r="G260" s="36"/>
      <c r="H260" s="119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</row>
    <row r="261" ht="15.75" customHeight="1">
      <c r="A261" s="65"/>
      <c r="B261" s="36"/>
      <c r="C261" s="36"/>
      <c r="D261" s="65"/>
      <c r="E261" s="36"/>
      <c r="F261" s="36"/>
      <c r="G261" s="36"/>
      <c r="H261" s="119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</row>
    <row r="262" ht="15.75" customHeight="1">
      <c r="A262" s="65"/>
      <c r="B262" s="36"/>
      <c r="C262" s="36"/>
      <c r="D262" s="65"/>
      <c r="E262" s="36"/>
      <c r="F262" s="36"/>
      <c r="G262" s="36"/>
      <c r="H262" s="119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</row>
    <row r="263" ht="15.75" customHeight="1">
      <c r="A263" s="65"/>
      <c r="B263" s="36"/>
      <c r="C263" s="36"/>
      <c r="D263" s="65"/>
      <c r="E263" s="36"/>
      <c r="F263" s="36"/>
      <c r="G263" s="36"/>
      <c r="H263" s="119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</row>
    <row r="264" ht="15.75" customHeight="1">
      <c r="A264" s="65"/>
      <c r="B264" s="36"/>
      <c r="C264" s="36"/>
      <c r="D264" s="65"/>
      <c r="E264" s="36"/>
      <c r="F264" s="36"/>
      <c r="G264" s="36"/>
      <c r="H264" s="119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</row>
    <row r="265" ht="15.75" customHeight="1">
      <c r="A265" s="65"/>
      <c r="B265" s="36"/>
      <c r="C265" s="36"/>
      <c r="D265" s="65"/>
      <c r="E265" s="36"/>
      <c r="F265" s="36"/>
      <c r="G265" s="36"/>
      <c r="H265" s="119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</row>
    <row r="266" ht="15.75" customHeight="1">
      <c r="A266" s="65"/>
      <c r="B266" s="36"/>
      <c r="C266" s="36"/>
      <c r="D266" s="65"/>
      <c r="E266" s="36"/>
      <c r="F266" s="36"/>
      <c r="G266" s="36"/>
      <c r="H266" s="119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</row>
    <row r="267" ht="15.75" customHeight="1">
      <c r="A267" s="65"/>
      <c r="B267" s="36"/>
      <c r="C267" s="36"/>
      <c r="D267" s="65"/>
      <c r="E267" s="36"/>
      <c r="F267" s="36"/>
      <c r="G267" s="36"/>
      <c r="H267" s="119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</row>
    <row r="268" ht="15.75" customHeight="1">
      <c r="A268" s="65"/>
      <c r="B268" s="36"/>
      <c r="C268" s="36"/>
      <c r="D268" s="65"/>
      <c r="E268" s="36"/>
      <c r="F268" s="36"/>
      <c r="G268" s="36"/>
      <c r="H268" s="119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</row>
    <row r="269" ht="15.75" customHeight="1">
      <c r="A269" s="65"/>
      <c r="B269" s="36"/>
      <c r="C269" s="36"/>
      <c r="D269" s="65"/>
      <c r="E269" s="36"/>
      <c r="F269" s="36"/>
      <c r="G269" s="36"/>
      <c r="H269" s="119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</row>
    <row r="270" ht="15.75" customHeight="1">
      <c r="A270" s="65"/>
      <c r="B270" s="36"/>
      <c r="C270" s="36"/>
      <c r="D270" s="65"/>
      <c r="E270" s="36"/>
      <c r="F270" s="36"/>
      <c r="G270" s="36"/>
      <c r="H270" s="119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</row>
    <row r="271" ht="15.75" customHeight="1">
      <c r="A271" s="65"/>
      <c r="B271" s="36"/>
      <c r="C271" s="36"/>
      <c r="D271" s="65"/>
      <c r="E271" s="36"/>
      <c r="F271" s="36"/>
      <c r="G271" s="36"/>
      <c r="H271" s="119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</row>
    <row r="272" ht="15.75" customHeight="1">
      <c r="A272" s="65"/>
      <c r="B272" s="36"/>
      <c r="C272" s="36"/>
      <c r="D272" s="65"/>
      <c r="E272" s="36"/>
      <c r="F272" s="36"/>
      <c r="G272" s="36"/>
      <c r="H272" s="119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</row>
    <row r="273" ht="15.75" customHeight="1">
      <c r="A273" s="65"/>
      <c r="B273" s="36"/>
      <c r="C273" s="36"/>
      <c r="D273" s="65"/>
      <c r="E273" s="36"/>
      <c r="F273" s="36"/>
      <c r="G273" s="36"/>
      <c r="H273" s="119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</row>
    <row r="274" ht="15.75" customHeight="1">
      <c r="A274" s="65"/>
      <c r="B274" s="36"/>
      <c r="C274" s="36"/>
      <c r="D274" s="65"/>
      <c r="E274" s="36"/>
      <c r="F274" s="36"/>
      <c r="G274" s="36"/>
      <c r="H274" s="119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</row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K1"/>
    <mergeCell ref="A2:K2"/>
    <mergeCell ref="A3:K3"/>
    <mergeCell ref="A4:K4"/>
    <mergeCell ref="F5:G5"/>
    <mergeCell ref="A61:K61"/>
  </mergeCells>
  <hyperlinks>
    <hyperlink r:id="rId1" ref="B5"/>
    <hyperlink r:id="rId2" ref="C38"/>
    <hyperlink r:id="rId3" ref="C50"/>
    <hyperlink r:id="rId4" ref="C51"/>
    <hyperlink r:id="rId5" ref="C52"/>
    <hyperlink r:id="rId6" ref="C53"/>
    <hyperlink r:id="rId7" ref="C54"/>
    <hyperlink r:id="rId8" ref="C55"/>
    <hyperlink r:id="rId9" ref="C56"/>
  </hyperlinks>
  <printOptions/>
  <pageMargins bottom="0.75" footer="0.0" header="0.0" left="0.7" right="0.7" top="0.75"/>
  <pageSetup orientation="landscape"/>
  <drawing r:id="rId10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43"/>
    <col customWidth="1" min="2" max="2" width="7.57"/>
    <col customWidth="1" min="3" max="3" width="30.86"/>
    <col customWidth="1" min="4" max="4" width="7.14"/>
    <col customWidth="1" min="5" max="5" width="8.86"/>
    <col customWidth="1" min="6" max="6" width="10.0"/>
    <col customWidth="1" min="7" max="7" width="8.14"/>
    <col customWidth="1" min="8" max="8" width="16.71"/>
    <col customWidth="1" min="9" max="9" width="11.57"/>
    <col customWidth="1" min="10" max="10" width="11.29"/>
    <col customWidth="1" min="11" max="23" width="8.71"/>
  </cols>
  <sheetData>
    <row r="1">
      <c r="A1" s="66" t="s">
        <v>49</v>
      </c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</row>
    <row r="2">
      <c r="A2" s="68" t="s">
        <v>50</v>
      </c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</row>
    <row r="3">
      <c r="A3" s="68" t="s">
        <v>51</v>
      </c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</row>
    <row r="4">
      <c r="A4" s="66" t="s">
        <v>302</v>
      </c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</row>
    <row r="5" ht="33.0" customHeight="1">
      <c r="A5" s="51" t="s">
        <v>53</v>
      </c>
      <c r="B5" s="144" t="s">
        <v>80</v>
      </c>
      <c r="C5" s="101" t="s">
        <v>81</v>
      </c>
      <c r="D5" s="51" t="s">
        <v>55</v>
      </c>
      <c r="E5" s="51" t="s">
        <v>57</v>
      </c>
      <c r="F5" s="102" t="s">
        <v>58</v>
      </c>
      <c r="G5" s="19"/>
      <c r="H5" s="51" t="s">
        <v>59</v>
      </c>
      <c r="I5" s="51" t="s">
        <v>60</v>
      </c>
      <c r="J5" s="51" t="s">
        <v>61</v>
      </c>
      <c r="K5" s="51" t="s">
        <v>62</v>
      </c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6"/>
      <c r="Y5" s="146"/>
      <c r="Z5" s="146"/>
      <c r="AA5" s="146"/>
    </row>
    <row r="6" ht="15.0" customHeight="1">
      <c r="A6" s="108">
        <v>1.0</v>
      </c>
      <c r="B6" s="108"/>
      <c r="C6" s="147" t="s">
        <v>303</v>
      </c>
      <c r="D6" s="108" t="s">
        <v>69</v>
      </c>
      <c r="E6" s="111" t="s">
        <v>107</v>
      </c>
      <c r="F6" s="51" t="s">
        <v>7</v>
      </c>
      <c r="G6" s="110">
        <v>2023.0</v>
      </c>
      <c r="H6" s="111"/>
      <c r="I6" s="46">
        <v>88230.0</v>
      </c>
      <c r="J6" s="51">
        <v>0.0</v>
      </c>
      <c r="K6" s="51">
        <f t="shared" ref="K6:K21" si="1">I6-J6</f>
        <v>88230</v>
      </c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6"/>
      <c r="Y6" s="146"/>
      <c r="Z6" s="146"/>
      <c r="AA6" s="146"/>
    </row>
    <row r="7" ht="15.0" customHeight="1">
      <c r="A7" s="108">
        <v>2.0</v>
      </c>
      <c r="B7" s="108"/>
      <c r="C7" s="148" t="s">
        <v>304</v>
      </c>
      <c r="D7" s="108" t="s">
        <v>65</v>
      </c>
      <c r="E7" s="111" t="s">
        <v>107</v>
      </c>
      <c r="F7" s="51" t="s">
        <v>7</v>
      </c>
      <c r="G7" s="110">
        <v>2023.0</v>
      </c>
      <c r="H7" s="111">
        <v>8.655865398E9</v>
      </c>
      <c r="I7" s="46">
        <v>88230.0</v>
      </c>
      <c r="J7" s="51">
        <v>0.0</v>
      </c>
      <c r="K7" s="51">
        <f t="shared" si="1"/>
        <v>88230</v>
      </c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6"/>
      <c r="Y7" s="146"/>
      <c r="Z7" s="146"/>
      <c r="AA7" s="146"/>
    </row>
    <row r="8" ht="15.0" customHeight="1">
      <c r="A8" s="108">
        <v>3.0</v>
      </c>
      <c r="B8" s="113"/>
      <c r="C8" s="147" t="s">
        <v>305</v>
      </c>
      <c r="D8" s="113" t="s">
        <v>69</v>
      </c>
      <c r="E8" s="114" t="s">
        <v>107</v>
      </c>
      <c r="F8" s="51" t="s">
        <v>7</v>
      </c>
      <c r="G8" s="110">
        <v>2023.0</v>
      </c>
      <c r="H8" s="114"/>
      <c r="I8" s="46">
        <v>88230.0</v>
      </c>
      <c r="J8" s="51">
        <v>0.0</v>
      </c>
      <c r="K8" s="51">
        <f t="shared" si="1"/>
        <v>88230</v>
      </c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6"/>
      <c r="Y8" s="146"/>
      <c r="Z8" s="146"/>
      <c r="AA8" s="146"/>
    </row>
    <row r="9" ht="15.0" customHeight="1">
      <c r="A9" s="108">
        <v>4.0</v>
      </c>
      <c r="B9" s="113"/>
      <c r="C9" s="147" t="s">
        <v>306</v>
      </c>
      <c r="D9" s="113" t="s">
        <v>65</v>
      </c>
      <c r="E9" s="114" t="s">
        <v>107</v>
      </c>
      <c r="F9" s="51" t="s">
        <v>7</v>
      </c>
      <c r="G9" s="110">
        <v>2023.0</v>
      </c>
      <c r="H9" s="114"/>
      <c r="I9" s="46">
        <v>88230.0</v>
      </c>
      <c r="J9" s="51">
        <v>0.0</v>
      </c>
      <c r="K9" s="51">
        <f t="shared" si="1"/>
        <v>88230</v>
      </c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6"/>
      <c r="Y9" s="146"/>
      <c r="Z9" s="146"/>
      <c r="AA9" s="146"/>
    </row>
    <row r="10" ht="15.0" customHeight="1">
      <c r="A10" s="108">
        <v>5.0</v>
      </c>
      <c r="B10" s="113"/>
      <c r="C10" s="147" t="s">
        <v>307</v>
      </c>
      <c r="D10" s="113" t="s">
        <v>69</v>
      </c>
      <c r="E10" s="114" t="s">
        <v>107</v>
      </c>
      <c r="F10" s="51" t="s">
        <v>7</v>
      </c>
      <c r="G10" s="110">
        <v>2023.0</v>
      </c>
      <c r="H10" s="114"/>
      <c r="I10" s="46">
        <v>88230.0</v>
      </c>
      <c r="J10" s="51">
        <v>0.0</v>
      </c>
      <c r="K10" s="51">
        <f t="shared" si="1"/>
        <v>88230</v>
      </c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6"/>
      <c r="Y10" s="146"/>
      <c r="Z10" s="146"/>
      <c r="AA10" s="146"/>
    </row>
    <row r="11" ht="15.0" customHeight="1">
      <c r="A11" s="108">
        <v>6.0</v>
      </c>
      <c r="B11" s="113"/>
      <c r="C11" s="147" t="s">
        <v>308</v>
      </c>
      <c r="D11" s="113" t="s">
        <v>69</v>
      </c>
      <c r="E11" s="114" t="s">
        <v>107</v>
      </c>
      <c r="F11" s="51" t="s">
        <v>7</v>
      </c>
      <c r="G11" s="110">
        <v>2023.0</v>
      </c>
      <c r="H11" s="114"/>
      <c r="I11" s="46">
        <v>88230.0</v>
      </c>
      <c r="J11" s="51">
        <v>0.0</v>
      </c>
      <c r="K11" s="51">
        <f t="shared" si="1"/>
        <v>88230</v>
      </c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6"/>
      <c r="Y11" s="146"/>
      <c r="Z11" s="146"/>
      <c r="AA11" s="146"/>
    </row>
    <row r="12" ht="15.0" customHeight="1">
      <c r="A12" s="108">
        <v>7.0</v>
      </c>
      <c r="B12" s="113"/>
      <c r="C12" s="147" t="s">
        <v>309</v>
      </c>
      <c r="D12" s="113" t="s">
        <v>69</v>
      </c>
      <c r="E12" s="114" t="s">
        <v>107</v>
      </c>
      <c r="F12" s="51" t="s">
        <v>7</v>
      </c>
      <c r="G12" s="110">
        <v>2023.0</v>
      </c>
      <c r="H12" s="114"/>
      <c r="I12" s="46">
        <v>88230.0</v>
      </c>
      <c r="J12" s="51">
        <v>0.0</v>
      </c>
      <c r="K12" s="51">
        <f t="shared" si="1"/>
        <v>88230</v>
      </c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6"/>
      <c r="Y12" s="146"/>
      <c r="Z12" s="146"/>
      <c r="AA12" s="146"/>
    </row>
    <row r="13" ht="15.0" customHeight="1">
      <c r="A13" s="108">
        <v>8.0</v>
      </c>
      <c r="B13" s="113"/>
      <c r="C13" s="147" t="s">
        <v>310</v>
      </c>
      <c r="D13" s="113" t="s">
        <v>69</v>
      </c>
      <c r="E13" s="114" t="s">
        <v>107</v>
      </c>
      <c r="F13" s="51" t="s">
        <v>7</v>
      </c>
      <c r="G13" s="110">
        <v>2023.0</v>
      </c>
      <c r="H13" s="114"/>
      <c r="I13" s="46">
        <v>88230.0</v>
      </c>
      <c r="J13" s="51">
        <v>0.0</v>
      </c>
      <c r="K13" s="51">
        <f t="shared" si="1"/>
        <v>88230</v>
      </c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6"/>
      <c r="Y13" s="146"/>
      <c r="Z13" s="146"/>
      <c r="AA13" s="146"/>
    </row>
    <row r="14" ht="15.0" customHeight="1">
      <c r="A14" s="108">
        <v>9.0</v>
      </c>
      <c r="B14" s="113"/>
      <c r="C14" s="148" t="s">
        <v>311</v>
      </c>
      <c r="D14" s="113" t="s">
        <v>65</v>
      </c>
      <c r="E14" s="114" t="s">
        <v>107</v>
      </c>
      <c r="F14" s="51" t="s">
        <v>7</v>
      </c>
      <c r="G14" s="110">
        <v>2023.0</v>
      </c>
      <c r="H14" s="114">
        <v>8.65248059E9</v>
      </c>
      <c r="I14" s="46">
        <v>88230.0</v>
      </c>
      <c r="J14" s="51">
        <v>0.0</v>
      </c>
      <c r="K14" s="51">
        <f t="shared" si="1"/>
        <v>88230</v>
      </c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6"/>
      <c r="Y14" s="146"/>
      <c r="Z14" s="146"/>
      <c r="AA14" s="146"/>
    </row>
    <row r="15" ht="15.0" customHeight="1">
      <c r="A15" s="108">
        <v>10.0</v>
      </c>
      <c r="B15" s="108"/>
      <c r="C15" s="148" t="s">
        <v>312</v>
      </c>
      <c r="D15" s="108" t="s">
        <v>65</v>
      </c>
      <c r="E15" s="111" t="s">
        <v>93</v>
      </c>
      <c r="F15" s="51" t="s">
        <v>7</v>
      </c>
      <c r="G15" s="110">
        <v>2023.0</v>
      </c>
      <c r="H15" s="111">
        <v>8.652346146E9</v>
      </c>
      <c r="I15" s="46">
        <v>88230.0</v>
      </c>
      <c r="J15" s="51">
        <v>77000.0</v>
      </c>
      <c r="K15" s="51">
        <f t="shared" si="1"/>
        <v>11230</v>
      </c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6"/>
      <c r="Y15" s="146"/>
      <c r="Z15" s="146"/>
      <c r="AA15" s="146"/>
    </row>
    <row r="16" ht="15.0" customHeight="1">
      <c r="A16" s="108">
        <v>11.0</v>
      </c>
      <c r="B16" s="113"/>
      <c r="C16" s="148" t="s">
        <v>313</v>
      </c>
      <c r="D16" s="113" t="s">
        <v>69</v>
      </c>
      <c r="E16" s="114" t="s">
        <v>95</v>
      </c>
      <c r="F16" s="51" t="s">
        <v>7</v>
      </c>
      <c r="G16" s="110">
        <v>2023.0</v>
      </c>
      <c r="H16" s="114">
        <v>8.459173879E9</v>
      </c>
      <c r="I16" s="46">
        <v>88230.0</v>
      </c>
      <c r="J16" s="51">
        <v>77000.0</v>
      </c>
      <c r="K16" s="51">
        <f t="shared" si="1"/>
        <v>11230</v>
      </c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6"/>
      <c r="Y16" s="146"/>
      <c r="Z16" s="146"/>
      <c r="AA16" s="146"/>
    </row>
    <row r="17" ht="15.0" customHeight="1">
      <c r="A17" s="108">
        <v>12.0</v>
      </c>
      <c r="B17" s="108"/>
      <c r="C17" s="148" t="s">
        <v>314</v>
      </c>
      <c r="D17" s="108" t="s">
        <v>65</v>
      </c>
      <c r="E17" s="111" t="s">
        <v>93</v>
      </c>
      <c r="F17" s="51" t="s">
        <v>7</v>
      </c>
      <c r="G17" s="110">
        <v>2023.0</v>
      </c>
      <c r="H17" s="111">
        <v>7.66646467E9</v>
      </c>
      <c r="I17" s="46">
        <v>88230.0</v>
      </c>
      <c r="J17" s="51">
        <v>77000.0</v>
      </c>
      <c r="K17" s="51">
        <f t="shared" si="1"/>
        <v>11230</v>
      </c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6"/>
      <c r="Y17" s="146"/>
      <c r="Z17" s="146"/>
      <c r="AA17" s="146"/>
    </row>
    <row r="18" ht="15.0" customHeight="1">
      <c r="A18" s="108">
        <v>13.0</v>
      </c>
      <c r="B18" s="113"/>
      <c r="C18" s="148" t="s">
        <v>315</v>
      </c>
      <c r="D18" s="113" t="s">
        <v>65</v>
      </c>
      <c r="E18" s="114" t="s">
        <v>72</v>
      </c>
      <c r="F18" s="51" t="s">
        <v>7</v>
      </c>
      <c r="G18" s="110">
        <v>2023.0</v>
      </c>
      <c r="H18" s="114">
        <v>9.167786888E9</v>
      </c>
      <c r="I18" s="46">
        <v>88230.0</v>
      </c>
      <c r="J18" s="51">
        <v>77000.0</v>
      </c>
      <c r="K18" s="51">
        <f t="shared" si="1"/>
        <v>11230</v>
      </c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6"/>
      <c r="Y18" s="146"/>
      <c r="Z18" s="146"/>
      <c r="AA18" s="146"/>
    </row>
    <row r="19" ht="15.0" customHeight="1">
      <c r="A19" s="108">
        <v>14.0</v>
      </c>
      <c r="B19" s="108"/>
      <c r="C19" s="148" t="s">
        <v>316</v>
      </c>
      <c r="D19" s="108" t="s">
        <v>65</v>
      </c>
      <c r="E19" s="111" t="s">
        <v>67</v>
      </c>
      <c r="F19" s="51" t="s">
        <v>7</v>
      </c>
      <c r="G19" s="110">
        <v>2023.0</v>
      </c>
      <c r="H19" s="111">
        <v>8.484840827E9</v>
      </c>
      <c r="I19" s="46">
        <v>88230.0</v>
      </c>
      <c r="J19" s="51">
        <v>34937.0</v>
      </c>
      <c r="K19" s="51">
        <f t="shared" si="1"/>
        <v>53293</v>
      </c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6"/>
      <c r="Y19" s="146"/>
      <c r="Z19" s="146"/>
      <c r="AA19" s="146"/>
    </row>
    <row r="20" ht="15.0" customHeight="1">
      <c r="A20" s="108">
        <v>15.0</v>
      </c>
      <c r="B20" s="113"/>
      <c r="C20" s="148" t="s">
        <v>317</v>
      </c>
      <c r="D20" s="113" t="s">
        <v>65</v>
      </c>
      <c r="E20" s="114" t="s">
        <v>107</v>
      </c>
      <c r="F20" s="51" t="s">
        <v>7</v>
      </c>
      <c r="G20" s="110">
        <v>2023.0</v>
      </c>
      <c r="H20" s="114">
        <v>8.779240129E9</v>
      </c>
      <c r="I20" s="46">
        <v>88230.0</v>
      </c>
      <c r="J20" s="51">
        <v>0.0</v>
      </c>
      <c r="K20" s="51">
        <f t="shared" si="1"/>
        <v>88230</v>
      </c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6"/>
      <c r="Y20" s="146"/>
      <c r="Z20" s="146"/>
      <c r="AA20" s="146"/>
    </row>
    <row r="21" ht="15.0" customHeight="1">
      <c r="A21" s="108">
        <v>16.0</v>
      </c>
      <c r="B21" s="108"/>
      <c r="C21" s="148" t="s">
        <v>318</v>
      </c>
      <c r="D21" s="108" t="s">
        <v>65</v>
      </c>
      <c r="E21" s="111" t="s">
        <v>107</v>
      </c>
      <c r="F21" s="51" t="s">
        <v>7</v>
      </c>
      <c r="G21" s="110">
        <v>2023.0</v>
      </c>
      <c r="H21" s="111">
        <v>9.145176045E9</v>
      </c>
      <c r="I21" s="46">
        <v>88230.0</v>
      </c>
      <c r="J21" s="51">
        <v>0.0</v>
      </c>
      <c r="K21" s="51">
        <f t="shared" si="1"/>
        <v>88230</v>
      </c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6"/>
      <c r="Y21" s="146"/>
      <c r="Z21" s="146"/>
      <c r="AA21" s="146"/>
      <c r="AB21" s="36"/>
      <c r="AC21" s="36"/>
    </row>
    <row r="22" ht="15.75" customHeight="1">
      <c r="A22" s="149"/>
      <c r="B22" s="149"/>
      <c r="C22" s="149"/>
      <c r="D22" s="149"/>
      <c r="E22" s="149"/>
      <c r="F22" s="149"/>
      <c r="G22" s="149"/>
      <c r="H22" s="149" t="s">
        <v>11</v>
      </c>
      <c r="I22" s="149">
        <f t="shared" ref="I22:K22" si="2">SUM(I6:I21)</f>
        <v>1411680</v>
      </c>
      <c r="J22" s="149">
        <f t="shared" si="2"/>
        <v>342937</v>
      </c>
      <c r="K22" s="149">
        <f t="shared" si="2"/>
        <v>1068743</v>
      </c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</row>
    <row r="23" ht="15.75" customHeight="1">
      <c r="A23" s="143"/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</row>
    <row r="24" ht="15.75" customHeight="1">
      <c r="A24" s="143"/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</row>
    <row r="25" ht="15.75" customHeight="1">
      <c r="A25" s="143"/>
      <c r="B25" s="143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</row>
    <row r="26" ht="15.75" customHeight="1">
      <c r="A26" s="143"/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</row>
    <row r="27" ht="15.75" customHeight="1">
      <c r="A27" s="96" t="s">
        <v>163</v>
      </c>
      <c r="B27" s="97"/>
      <c r="C27" s="97"/>
      <c r="D27" s="97"/>
      <c r="E27" s="97"/>
      <c r="F27" s="97"/>
      <c r="G27" s="97"/>
      <c r="H27" s="97"/>
      <c r="I27" s="97"/>
      <c r="J27" s="97"/>
      <c r="K27" s="98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2"/>
    </row>
    <row r="28" ht="25.5" customHeight="1">
      <c r="A28" s="77">
        <v>1.0</v>
      </c>
      <c r="B28" s="74">
        <v>2202.0</v>
      </c>
      <c r="C28" s="75" t="s">
        <v>319</v>
      </c>
      <c r="D28" s="75" t="s">
        <v>65</v>
      </c>
      <c r="E28" s="75" t="s">
        <v>70</v>
      </c>
      <c r="F28" s="75" t="s">
        <v>6</v>
      </c>
      <c r="G28" s="75" t="s">
        <v>157</v>
      </c>
      <c r="H28" s="75" t="s">
        <v>320</v>
      </c>
      <c r="I28" s="75">
        <v>85730.0</v>
      </c>
      <c r="J28" s="75">
        <v>77000.0</v>
      </c>
      <c r="K28" s="75">
        <v>8730.0</v>
      </c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151"/>
      <c r="Y28" s="151"/>
      <c r="Z28" s="151"/>
      <c r="AA28" s="151"/>
    </row>
    <row r="29" ht="15.75" customHeight="1">
      <c r="A29" s="152">
        <v>2.0</v>
      </c>
      <c r="B29" s="153">
        <v>2204.0</v>
      </c>
      <c r="C29" s="154" t="s">
        <v>321</v>
      </c>
      <c r="D29" s="154" t="s">
        <v>65</v>
      </c>
      <c r="E29" s="155" t="s">
        <v>67</v>
      </c>
      <c r="F29" s="155" t="s">
        <v>6</v>
      </c>
      <c r="G29" s="155">
        <v>2022.0</v>
      </c>
      <c r="H29" s="155">
        <v>8.767240487E9</v>
      </c>
      <c r="I29" s="47">
        <v>85730.0</v>
      </c>
      <c r="J29" s="47">
        <v>34936.0</v>
      </c>
      <c r="K29" s="47">
        <v>50794.0</v>
      </c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</row>
    <row r="30" ht="15.75" customHeight="1">
      <c r="A30" s="152">
        <v>3.0</v>
      </c>
      <c r="B30" s="45"/>
      <c r="C30" s="154" t="s">
        <v>322</v>
      </c>
      <c r="D30" s="154" t="s">
        <v>65</v>
      </c>
      <c r="E30" s="155" t="s">
        <v>107</v>
      </c>
      <c r="F30" s="155" t="s">
        <v>6</v>
      </c>
      <c r="G30" s="155">
        <v>2022.0</v>
      </c>
      <c r="H30" s="155">
        <v>9.082060833E9</v>
      </c>
      <c r="I30" s="47">
        <v>85730.0</v>
      </c>
      <c r="J30" s="47">
        <v>0.0</v>
      </c>
      <c r="K30" s="47">
        <v>85730.0</v>
      </c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</row>
    <row r="31" ht="15.75" customHeight="1">
      <c r="A31" s="152">
        <v>4.0</v>
      </c>
      <c r="B31" s="45">
        <v>2201.0</v>
      </c>
      <c r="C31" s="55" t="s">
        <v>323</v>
      </c>
      <c r="D31" s="55" t="s">
        <v>69</v>
      </c>
      <c r="E31" s="75" t="s">
        <v>107</v>
      </c>
      <c r="F31" s="75" t="s">
        <v>6</v>
      </c>
      <c r="G31" s="75">
        <v>2022.0</v>
      </c>
      <c r="H31" s="75" t="s">
        <v>324</v>
      </c>
      <c r="I31" s="46">
        <v>85730.0</v>
      </c>
      <c r="J31" s="46">
        <v>34936.0</v>
      </c>
      <c r="K31" s="46">
        <v>50794.0</v>
      </c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</row>
    <row r="32" ht="15.75" customHeight="1">
      <c r="A32" s="156"/>
      <c r="B32" s="156"/>
      <c r="C32" s="156"/>
      <c r="D32" s="156"/>
      <c r="E32" s="156"/>
      <c r="F32" s="156"/>
      <c r="G32" s="156"/>
      <c r="H32" s="149" t="s">
        <v>11</v>
      </c>
      <c r="I32" s="156">
        <f t="shared" ref="I32:K32" si="3">SUM(I28:I31)</f>
        <v>342920</v>
      </c>
      <c r="J32" s="156">
        <f t="shared" si="3"/>
        <v>146872</v>
      </c>
      <c r="K32" s="156">
        <f t="shared" si="3"/>
        <v>196048</v>
      </c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</row>
    <row r="33" ht="15.75" customHeight="1">
      <c r="A33" s="143"/>
      <c r="B33" s="143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</row>
    <row r="34" ht="15.75" customHeight="1">
      <c r="A34" s="143"/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</row>
    <row r="35" ht="15.75" customHeight="1">
      <c r="A35" s="143"/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</row>
    <row r="36" ht="15.75" customHeight="1">
      <c r="A36" s="143"/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</row>
    <row r="37" ht="15.75" customHeight="1">
      <c r="A37" s="143"/>
      <c r="B37" s="143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</row>
    <row r="38" ht="15.75" customHeight="1">
      <c r="A38" s="143"/>
      <c r="B38" s="143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</row>
    <row r="39" ht="15.75" customHeight="1">
      <c r="A39" s="143"/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</row>
    <row r="40" ht="15.75" customHeight="1">
      <c r="A40" s="143"/>
      <c r="B40" s="143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</row>
    <row r="41" ht="15.75" customHeight="1">
      <c r="A41" s="143"/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</row>
    <row r="42" ht="15.75" customHeight="1">
      <c r="A42" s="143"/>
      <c r="B42" s="143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</row>
    <row r="43" ht="15.75" customHeight="1">
      <c r="A43" s="143"/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</row>
    <row r="44" ht="15.75" customHeight="1">
      <c r="A44" s="143"/>
      <c r="B44" s="143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</row>
    <row r="45" ht="15.75" customHeight="1">
      <c r="A45" s="143"/>
      <c r="B45" s="143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</row>
    <row r="46" ht="15.75" customHeight="1">
      <c r="A46" s="143"/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</row>
    <row r="47" ht="15.75" customHeight="1">
      <c r="A47" s="143"/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</row>
    <row r="48" ht="15.75" customHeight="1">
      <c r="A48" s="143"/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</row>
    <row r="49" ht="15.75" customHeight="1">
      <c r="A49" s="143"/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</row>
    <row r="50" ht="15.75" customHeight="1">
      <c r="A50" s="143"/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</row>
    <row r="51" ht="15.75" customHeight="1">
      <c r="A51" s="143"/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</row>
    <row r="52" ht="15.75" customHeight="1">
      <c r="A52" s="143"/>
      <c r="B52" s="143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</row>
    <row r="53" ht="15.75" customHeight="1">
      <c r="A53" s="143"/>
      <c r="B53" s="143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</row>
    <row r="54" ht="15.75" customHeight="1">
      <c r="A54" s="143"/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</row>
    <row r="55" ht="15.75" customHeight="1">
      <c r="A55" s="143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</row>
    <row r="56" ht="15.75" customHeight="1">
      <c r="A56" s="143"/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</row>
    <row r="57" ht="15.75" customHeight="1">
      <c r="A57" s="143"/>
      <c r="B57" s="143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</row>
    <row r="58" ht="15.75" customHeight="1">
      <c r="A58" s="143"/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</row>
    <row r="59" ht="15.75" customHeight="1">
      <c r="A59" s="143"/>
      <c r="B59" s="143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</row>
    <row r="60" ht="15.75" customHeight="1">
      <c r="A60" s="143"/>
      <c r="B60" s="143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</row>
    <row r="61" ht="15.75" customHeight="1">
      <c r="A61" s="143"/>
      <c r="B61" s="143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</row>
    <row r="62" ht="15.75" customHeight="1">
      <c r="A62" s="143"/>
      <c r="B62" s="143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</row>
    <row r="63" ht="15.75" customHeight="1">
      <c r="A63" s="143"/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</row>
    <row r="64" ht="15.75" customHeight="1">
      <c r="A64" s="143"/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</row>
    <row r="65" ht="15.75" customHeight="1">
      <c r="A65" s="143"/>
      <c r="B65" s="143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</row>
    <row r="66" ht="15.75" customHeight="1">
      <c r="A66" s="143"/>
      <c r="B66" s="143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</row>
    <row r="67" ht="15.75" customHeight="1">
      <c r="A67" s="143"/>
      <c r="B67" s="143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</row>
    <row r="68" ht="15.75" customHeight="1">
      <c r="A68" s="143"/>
      <c r="B68" s="143"/>
      <c r="C68" s="143"/>
      <c r="D68" s="143"/>
      <c r="E68" s="143"/>
      <c r="F68" s="143"/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</row>
    <row r="69" ht="15.75" customHeight="1">
      <c r="A69" s="143"/>
      <c r="B69" s="143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</row>
    <row r="70" ht="15.75" customHeight="1">
      <c r="A70" s="143"/>
      <c r="B70" s="143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</row>
    <row r="71" ht="15.75" customHeight="1">
      <c r="A71" s="143"/>
      <c r="B71" s="143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</row>
    <row r="72" ht="15.75" customHeight="1">
      <c r="A72" s="143"/>
      <c r="B72" s="143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</row>
    <row r="73" ht="15.75" customHeight="1">
      <c r="A73" s="143"/>
      <c r="B73" s="143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</row>
    <row r="74" ht="15.75" customHeight="1">
      <c r="A74" s="143"/>
      <c r="B74" s="143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</row>
    <row r="75" ht="15.75" customHeight="1">
      <c r="A75" s="143"/>
      <c r="B75" s="143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</row>
    <row r="76" ht="15.75" customHeight="1">
      <c r="A76" s="143"/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</row>
    <row r="77" ht="15.75" customHeight="1">
      <c r="A77" s="143"/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</row>
    <row r="78" ht="15.75" customHeight="1">
      <c r="A78" s="143"/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</row>
    <row r="79" ht="15.75" customHeight="1">
      <c r="A79" s="143"/>
      <c r="B79" s="143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</row>
    <row r="80" ht="15.75" customHeight="1">
      <c r="A80" s="143"/>
      <c r="B80" s="143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</row>
    <row r="81" ht="15.75" customHeight="1">
      <c r="A81" s="143"/>
      <c r="B81" s="143"/>
      <c r="C81" s="143"/>
      <c r="D81" s="143"/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</row>
    <row r="82" ht="15.75" customHeight="1">
      <c r="A82" s="143"/>
      <c r="B82" s="143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</row>
    <row r="83" ht="15.75" customHeight="1">
      <c r="A83" s="143"/>
      <c r="B83" s="143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</row>
    <row r="84" ht="15.75" customHeight="1">
      <c r="A84" s="143"/>
      <c r="B84" s="143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</row>
    <row r="85" ht="15.75" customHeight="1">
      <c r="A85" s="143"/>
      <c r="B85" s="143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</row>
    <row r="86" ht="15.75" customHeight="1">
      <c r="A86" s="143"/>
      <c r="B86" s="143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</row>
    <row r="87" ht="15.75" customHeight="1">
      <c r="A87" s="143"/>
      <c r="B87" s="143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</row>
    <row r="88" ht="15.75" customHeight="1">
      <c r="A88" s="143"/>
      <c r="B88" s="143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</row>
    <row r="89" ht="15.75" customHeight="1">
      <c r="A89" s="143"/>
      <c r="B89" s="143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</row>
    <row r="90" ht="15.75" customHeight="1">
      <c r="A90" s="143"/>
      <c r="B90" s="143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</row>
    <row r="91" ht="15.75" customHeight="1">
      <c r="A91" s="143"/>
      <c r="B91" s="143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</row>
    <row r="92" ht="15.75" customHeight="1">
      <c r="A92" s="143"/>
      <c r="B92" s="143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  <c r="Y92" s="143"/>
      <c r="Z92" s="143"/>
      <c r="AA92" s="143"/>
    </row>
    <row r="93" ht="15.75" customHeight="1">
      <c r="A93" s="143"/>
      <c r="B93" s="143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  <c r="Y93" s="143"/>
      <c r="Z93" s="143"/>
      <c r="AA93" s="143"/>
    </row>
    <row r="94" ht="15.75" customHeight="1">
      <c r="A94" s="143"/>
      <c r="B94" s="143"/>
      <c r="C94" s="143"/>
      <c r="D94" s="143"/>
      <c r="E94" s="143"/>
      <c r="F94" s="143"/>
      <c r="G94" s="143"/>
      <c r="H94" s="143"/>
      <c r="I94" s="143"/>
      <c r="J94" s="143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Z94" s="143"/>
      <c r="AA94" s="143"/>
    </row>
    <row r="95" ht="15.75" customHeight="1">
      <c r="A95" s="143"/>
      <c r="B95" s="143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</row>
    <row r="96" ht="15.75" customHeight="1">
      <c r="A96" s="143"/>
      <c r="B96" s="143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  <c r="Y96" s="143"/>
      <c r="Z96" s="143"/>
      <c r="AA96" s="143"/>
    </row>
    <row r="97" ht="15.75" customHeight="1">
      <c r="A97" s="143"/>
      <c r="B97" s="143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  <c r="Y97" s="143"/>
      <c r="Z97" s="143"/>
      <c r="AA97" s="143"/>
    </row>
    <row r="98" ht="15.75" customHeight="1">
      <c r="A98" s="143"/>
      <c r="B98" s="143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  <c r="Y98" s="143"/>
      <c r="Z98" s="143"/>
      <c r="AA98" s="143"/>
    </row>
    <row r="99" ht="15.75" customHeight="1">
      <c r="A99" s="143"/>
      <c r="B99" s="143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  <c r="Y99" s="143"/>
      <c r="Z99" s="143"/>
      <c r="AA99" s="143"/>
    </row>
    <row r="100" ht="15.75" customHeight="1">
      <c r="A100" s="143"/>
      <c r="B100" s="143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  <c r="Y100" s="143"/>
      <c r="Z100" s="143"/>
      <c r="AA100" s="143"/>
    </row>
    <row r="101" ht="15.75" customHeight="1">
      <c r="A101" s="143"/>
      <c r="B101" s="143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  <c r="Y101" s="143"/>
      <c r="Z101" s="143"/>
      <c r="AA101" s="143"/>
    </row>
    <row r="102" ht="15.75" customHeight="1">
      <c r="A102" s="143"/>
      <c r="B102" s="143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  <c r="AA102" s="143"/>
    </row>
    <row r="103" ht="15.75" customHeight="1">
      <c r="A103" s="143"/>
      <c r="B103" s="143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  <c r="Y103" s="143"/>
      <c r="Z103" s="143"/>
      <c r="AA103" s="143"/>
    </row>
    <row r="104" ht="15.75" customHeight="1">
      <c r="A104" s="143"/>
      <c r="B104" s="143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  <c r="Y104" s="143"/>
      <c r="Z104" s="143"/>
      <c r="AA104" s="143"/>
    </row>
    <row r="105" ht="15.75" customHeight="1">
      <c r="A105" s="143"/>
      <c r="B105" s="143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  <c r="Y105" s="143"/>
      <c r="Z105" s="143"/>
      <c r="AA105" s="143"/>
    </row>
    <row r="106" ht="15.75" customHeight="1">
      <c r="A106" s="143"/>
      <c r="B106" s="143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  <c r="Y106" s="143"/>
      <c r="Z106" s="143"/>
      <c r="AA106" s="143"/>
    </row>
    <row r="107" ht="15.75" customHeight="1">
      <c r="A107" s="143"/>
      <c r="B107" s="143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  <c r="S107" s="143"/>
      <c r="T107" s="143"/>
      <c r="U107" s="143"/>
      <c r="V107" s="143"/>
      <c r="W107" s="143"/>
      <c r="X107" s="143"/>
      <c r="Y107" s="143"/>
      <c r="Z107" s="143"/>
      <c r="AA107" s="143"/>
    </row>
    <row r="108" ht="15.75" customHeight="1">
      <c r="A108" s="143"/>
      <c r="B108" s="143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  <c r="Y108" s="143"/>
      <c r="Z108" s="143"/>
      <c r="AA108" s="143"/>
    </row>
    <row r="109" ht="15.75" customHeight="1">
      <c r="A109" s="143"/>
      <c r="B109" s="143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  <c r="Y109" s="143"/>
      <c r="Z109" s="143"/>
      <c r="AA109" s="143"/>
    </row>
    <row r="110" ht="15.75" customHeight="1">
      <c r="A110" s="143"/>
      <c r="B110" s="143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  <c r="Y110" s="143"/>
      <c r="Z110" s="143"/>
      <c r="AA110" s="143"/>
    </row>
    <row r="111" ht="15.75" customHeight="1">
      <c r="A111" s="143"/>
      <c r="B111" s="143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  <c r="Y111" s="143"/>
      <c r="Z111" s="143"/>
      <c r="AA111" s="143"/>
    </row>
    <row r="112" ht="15.75" customHeight="1">
      <c r="A112" s="143"/>
      <c r="B112" s="143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  <c r="Y112" s="143"/>
      <c r="Z112" s="143"/>
      <c r="AA112" s="143"/>
    </row>
    <row r="113" ht="15.75" customHeight="1">
      <c r="A113" s="143"/>
      <c r="B113" s="143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  <c r="Y113" s="143"/>
      <c r="Z113" s="143"/>
      <c r="AA113" s="143"/>
    </row>
    <row r="114" ht="15.75" customHeight="1">
      <c r="A114" s="143"/>
      <c r="B114" s="143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  <c r="Y114" s="143"/>
      <c r="Z114" s="143"/>
      <c r="AA114" s="143"/>
    </row>
    <row r="115" ht="15.75" customHeight="1">
      <c r="A115" s="143"/>
      <c r="B115" s="143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  <c r="Y115" s="143"/>
      <c r="Z115" s="143"/>
      <c r="AA115" s="143"/>
    </row>
    <row r="116" ht="15.75" customHeight="1">
      <c r="A116" s="143"/>
      <c r="B116" s="143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  <c r="Y116" s="143"/>
      <c r="Z116" s="143"/>
      <c r="AA116" s="143"/>
    </row>
    <row r="117" ht="15.75" customHeight="1">
      <c r="A117" s="143"/>
      <c r="B117" s="143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  <c r="Y117" s="143"/>
      <c r="Z117" s="143"/>
      <c r="AA117" s="143"/>
    </row>
    <row r="118" ht="15.75" customHeight="1">
      <c r="A118" s="143"/>
      <c r="B118" s="143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  <c r="Y118" s="143"/>
      <c r="Z118" s="143"/>
      <c r="AA118" s="143"/>
    </row>
    <row r="119" ht="15.75" customHeight="1">
      <c r="A119" s="143"/>
      <c r="B119" s="143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  <c r="Y119" s="143"/>
      <c r="Z119" s="143"/>
      <c r="AA119" s="143"/>
    </row>
    <row r="120" ht="15.75" customHeight="1">
      <c r="A120" s="143"/>
      <c r="B120" s="143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  <c r="S120" s="143"/>
      <c r="T120" s="143"/>
      <c r="U120" s="143"/>
      <c r="V120" s="143"/>
      <c r="W120" s="143"/>
      <c r="X120" s="143"/>
      <c r="Y120" s="143"/>
      <c r="Z120" s="143"/>
      <c r="AA120" s="143"/>
    </row>
    <row r="121" ht="15.75" customHeight="1">
      <c r="A121" s="143"/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</row>
    <row r="122" ht="15.75" customHeight="1">
      <c r="A122" s="143"/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</row>
    <row r="123" ht="15.75" customHeight="1">
      <c r="A123" s="143"/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</row>
    <row r="124" ht="15.75" customHeight="1">
      <c r="A124" s="143"/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</row>
    <row r="125" ht="15.75" customHeight="1">
      <c r="A125" s="143"/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</row>
    <row r="126" ht="15.75" customHeight="1">
      <c r="A126" s="143"/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</row>
    <row r="127" ht="15.75" customHeight="1">
      <c r="A127" s="143"/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</row>
    <row r="128" ht="15.75" customHeight="1">
      <c r="A128" s="143"/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</row>
    <row r="129" ht="15.75" customHeight="1">
      <c r="A129" s="143"/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</row>
    <row r="130" ht="15.75" customHeight="1">
      <c r="A130" s="143"/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</row>
    <row r="131" ht="15.75" customHeight="1">
      <c r="A131" s="143"/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</row>
    <row r="132" ht="15.75" customHeight="1">
      <c r="A132" s="143"/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</row>
    <row r="133" ht="15.75" customHeight="1">
      <c r="A133" s="143"/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</row>
    <row r="134" ht="15.75" customHeight="1">
      <c r="A134" s="143"/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</row>
    <row r="135" ht="15.75" customHeight="1">
      <c r="A135" s="143"/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</row>
    <row r="136" ht="15.75" customHeight="1">
      <c r="A136" s="143"/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</row>
    <row r="137" ht="15.75" customHeight="1">
      <c r="A137" s="143"/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</row>
    <row r="138" ht="15.75" customHeight="1">
      <c r="A138" s="143"/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</row>
    <row r="139" ht="15.75" customHeight="1">
      <c r="A139" s="143"/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</row>
    <row r="140" ht="15.75" customHeight="1">
      <c r="A140" s="143"/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</row>
    <row r="141" ht="15.75" customHeight="1">
      <c r="A141" s="143"/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</row>
    <row r="142" ht="15.75" customHeight="1">
      <c r="A142" s="143"/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</row>
    <row r="143" ht="15.75" customHeight="1">
      <c r="A143" s="143"/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</row>
    <row r="144" ht="15.75" customHeight="1">
      <c r="A144" s="143"/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</row>
    <row r="145" ht="15.75" customHeight="1">
      <c r="A145" s="143"/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</row>
    <row r="146" ht="15.75" customHeight="1">
      <c r="A146" s="143"/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</row>
    <row r="147" ht="15.75" customHeight="1">
      <c r="A147" s="143"/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</row>
    <row r="148" ht="15.75" customHeight="1">
      <c r="A148" s="143"/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</row>
    <row r="149" ht="15.75" customHeight="1">
      <c r="A149" s="143"/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</row>
    <row r="150" ht="15.75" customHeight="1">
      <c r="A150" s="143"/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</row>
    <row r="151" ht="15.75" customHeight="1">
      <c r="A151" s="143"/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</row>
    <row r="152" ht="15.75" customHeight="1">
      <c r="A152" s="143"/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</row>
    <row r="153" ht="15.75" customHeight="1">
      <c r="A153" s="143"/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</row>
    <row r="154" ht="15.75" customHeight="1">
      <c r="A154" s="143"/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</row>
    <row r="155" ht="15.75" customHeight="1">
      <c r="A155" s="143"/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</row>
    <row r="156" ht="15.75" customHeight="1">
      <c r="A156" s="143"/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</row>
    <row r="157" ht="15.75" customHeight="1">
      <c r="A157" s="143"/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</row>
    <row r="158" ht="15.75" customHeight="1">
      <c r="A158" s="143"/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</row>
    <row r="159" ht="15.75" customHeight="1">
      <c r="A159" s="143"/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</row>
    <row r="160" ht="15.75" customHeight="1">
      <c r="A160" s="143"/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</row>
    <row r="161" ht="15.75" customHeight="1">
      <c r="A161" s="143"/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</row>
    <row r="162" ht="15.75" customHeight="1">
      <c r="A162" s="143"/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</row>
    <row r="163" ht="15.75" customHeight="1">
      <c r="A163" s="143"/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</row>
    <row r="164" ht="15.75" customHeight="1">
      <c r="A164" s="143"/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</row>
    <row r="165" ht="15.75" customHeight="1">
      <c r="A165" s="143"/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</row>
    <row r="166" ht="15.75" customHeight="1">
      <c r="A166" s="143"/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</row>
    <row r="167" ht="15.75" customHeight="1">
      <c r="A167" s="143"/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</row>
    <row r="168" ht="15.75" customHeight="1">
      <c r="A168" s="143"/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</row>
    <row r="169" ht="15.75" customHeight="1">
      <c r="A169" s="143"/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</row>
    <row r="170" ht="15.75" customHeight="1">
      <c r="A170" s="143"/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</row>
    <row r="171" ht="15.75" customHeight="1">
      <c r="A171" s="143"/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</row>
    <row r="172" ht="15.75" customHeight="1">
      <c r="A172" s="143"/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</row>
    <row r="173" ht="15.75" customHeight="1">
      <c r="A173" s="143"/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</row>
    <row r="174" ht="15.75" customHeight="1">
      <c r="A174" s="143"/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</row>
    <row r="175" ht="15.75" customHeight="1">
      <c r="A175" s="143"/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</row>
    <row r="176" ht="15.75" customHeight="1">
      <c r="A176" s="143"/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</row>
    <row r="177" ht="15.75" customHeight="1">
      <c r="A177" s="143"/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</row>
    <row r="178" ht="15.75" customHeight="1">
      <c r="A178" s="143"/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</row>
    <row r="179" ht="15.75" customHeight="1">
      <c r="A179" s="143"/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</row>
    <row r="180" ht="15.75" customHeight="1">
      <c r="A180" s="143"/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</row>
    <row r="181" ht="15.75" customHeight="1">
      <c r="A181" s="143"/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</row>
    <row r="182" ht="15.75" customHeight="1">
      <c r="A182" s="143"/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</row>
    <row r="183" ht="15.75" customHeight="1">
      <c r="A183" s="143"/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</row>
    <row r="184" ht="15.75" customHeight="1">
      <c r="A184" s="143"/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</row>
    <row r="185" ht="15.75" customHeight="1">
      <c r="A185" s="143"/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</row>
    <row r="186" ht="15.75" customHeight="1">
      <c r="A186" s="143"/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</row>
    <row r="187" ht="15.75" customHeight="1">
      <c r="A187" s="143"/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</row>
    <row r="188" ht="15.75" customHeight="1">
      <c r="A188" s="143"/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</row>
    <row r="189" ht="15.75" customHeight="1">
      <c r="A189" s="143"/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</row>
    <row r="190" ht="15.75" customHeight="1">
      <c r="A190" s="143"/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</row>
    <row r="191" ht="15.75" customHeight="1">
      <c r="A191" s="143"/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</row>
    <row r="192" ht="15.75" customHeight="1">
      <c r="A192" s="143"/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</row>
    <row r="193" ht="15.75" customHeight="1">
      <c r="A193" s="143"/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</row>
    <row r="194" ht="15.75" customHeight="1">
      <c r="A194" s="143"/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</row>
    <row r="195" ht="15.75" customHeight="1">
      <c r="A195" s="143"/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</row>
    <row r="196" ht="15.75" customHeight="1">
      <c r="A196" s="143"/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</row>
    <row r="197" ht="15.75" customHeight="1">
      <c r="A197" s="143"/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</row>
    <row r="198" ht="15.75" customHeight="1">
      <c r="A198" s="143"/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</row>
    <row r="199" ht="15.75" customHeight="1">
      <c r="A199" s="143"/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</row>
    <row r="200" ht="15.75" customHeight="1">
      <c r="A200" s="143"/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</row>
    <row r="201" ht="15.75" customHeight="1">
      <c r="A201" s="143"/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</row>
    <row r="202" ht="15.75" customHeight="1">
      <c r="A202" s="143"/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</row>
    <row r="203" ht="15.75" customHeight="1">
      <c r="A203" s="143"/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</row>
    <row r="204" ht="15.75" customHeight="1">
      <c r="A204" s="143"/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</row>
    <row r="205" ht="15.75" customHeight="1">
      <c r="A205" s="143"/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</row>
    <row r="206" ht="15.75" customHeight="1">
      <c r="A206" s="143"/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</row>
    <row r="207" ht="15.75" customHeight="1">
      <c r="A207" s="143"/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</row>
    <row r="208" ht="15.75" customHeight="1">
      <c r="A208" s="143"/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</row>
    <row r="209" ht="15.75" customHeight="1">
      <c r="A209" s="143"/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</row>
    <row r="210" ht="15.75" customHeight="1">
      <c r="A210" s="143"/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</row>
    <row r="211" ht="15.75" customHeight="1">
      <c r="A211" s="143"/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</row>
    <row r="212" ht="15.75" customHeight="1">
      <c r="A212" s="143"/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</row>
    <row r="213" ht="15.75" customHeight="1">
      <c r="A213" s="143"/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</row>
    <row r="214" ht="15.75" customHeight="1">
      <c r="A214" s="143"/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</row>
    <row r="215" ht="15.75" customHeight="1">
      <c r="A215" s="143"/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</row>
    <row r="216" ht="15.75" customHeight="1">
      <c r="A216" s="143"/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</row>
    <row r="217" ht="15.75" customHeight="1">
      <c r="A217" s="143"/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</row>
    <row r="218" ht="15.75" customHeight="1">
      <c r="A218" s="143"/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</row>
    <row r="219" ht="15.75" customHeight="1">
      <c r="A219" s="143"/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</row>
    <row r="220" ht="15.75" customHeight="1">
      <c r="A220" s="143"/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</row>
    <row r="221" ht="15.75" customHeight="1">
      <c r="A221" s="143"/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</row>
    <row r="222" ht="15.75" customHeight="1">
      <c r="A222" s="143"/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</row>
    <row r="223" ht="15.75" customHeight="1">
      <c r="A223" s="143"/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</row>
    <row r="224" ht="15.75" customHeight="1">
      <c r="A224" s="143"/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</row>
    <row r="225" ht="15.75" customHeight="1">
      <c r="A225" s="143"/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</row>
    <row r="226" ht="15.75" customHeight="1">
      <c r="A226" s="143"/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</row>
    <row r="227" ht="15.75" customHeight="1">
      <c r="A227" s="143"/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</row>
    <row r="228" ht="15.75" customHeight="1">
      <c r="A228" s="143"/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</row>
    <row r="229" ht="15.75" customHeight="1">
      <c r="A229" s="143"/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</row>
    <row r="230" ht="15.75" customHeight="1">
      <c r="A230" s="143"/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</row>
    <row r="231" ht="15.75" customHeight="1">
      <c r="A231" s="143"/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</row>
    <row r="232" ht="15.75" customHeight="1">
      <c r="A232" s="143"/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</row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6">
    <mergeCell ref="A1:K1"/>
    <mergeCell ref="A2:K2"/>
    <mergeCell ref="A3:K3"/>
    <mergeCell ref="A4:K4"/>
    <mergeCell ref="F5:G5"/>
    <mergeCell ref="A27:K27"/>
  </mergeCells>
  <hyperlinks>
    <hyperlink r:id="rId1" ref="B5"/>
    <hyperlink r:id="rId2" ref="C7"/>
    <hyperlink r:id="rId3" ref="C14"/>
    <hyperlink r:id="rId4" ref="C15"/>
    <hyperlink r:id="rId5" ref="C16"/>
    <hyperlink r:id="rId6" ref="C17"/>
    <hyperlink r:id="rId7" ref="C18"/>
    <hyperlink r:id="rId8" ref="C19"/>
    <hyperlink r:id="rId9" ref="C20"/>
    <hyperlink r:id="rId10" ref="C21"/>
  </hyperlinks>
  <printOptions/>
  <pageMargins bottom="0.75" footer="0.0" header="0.0" left="0.7" right="0.7" top="0.75"/>
  <pageSetup orientation="landscape"/>
  <drawing r:id="rId1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user</dc:creator>
</cp:coreProperties>
</file>